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 activeTab="1"/>
  </bookViews>
  <sheets>
    <sheet name="附件一" sheetId="1" r:id="rId1"/>
    <sheet name="附件二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<sst xmlns="http://schemas.openxmlformats.org/spreadsheetml/2006/main" count="419" uniqueCount="271">
  <si>
    <t>附件一:</t>
  </si>
  <si>
    <t>江南新兴产业集中区行政事业单位国有资产处置清单</t>
  </si>
  <si>
    <t>申请时间：2024年7月29日</t>
  </si>
  <si>
    <t>金额单位：元</t>
  </si>
  <si>
    <t>序号</t>
  </si>
  <si>
    <t>资产名称</t>
  </si>
  <si>
    <t>数量</t>
  </si>
  <si>
    <t>购建（发生）时间</t>
  </si>
  <si>
    <t>单位原值（批量原值）或单笔损失额</t>
  </si>
  <si>
    <t>处置报价</t>
  </si>
  <si>
    <t>电脑主机/启天M4300</t>
  </si>
  <si>
    <t>电脑一体机/B350</t>
  </si>
  <si>
    <t>电脑主机/联想L1950WD</t>
  </si>
  <si>
    <t>2010.10.15</t>
  </si>
  <si>
    <t>台式主机/清华同方</t>
  </si>
  <si>
    <t>打印机/联想M3410</t>
  </si>
  <si>
    <t>打印机/兄弟FAX2820</t>
  </si>
  <si>
    <t>打印机/联想M3120</t>
  </si>
  <si>
    <t>彩色激光多功能一体打印机/惠普Designjet510</t>
  </si>
  <si>
    <t>显示器</t>
  </si>
  <si>
    <t>2011.8.12</t>
  </si>
  <si>
    <t>台式电脑</t>
  </si>
  <si>
    <t>2015.3.2</t>
  </si>
  <si>
    <t>笔记本电脑</t>
  </si>
  <si>
    <t>2012.5.29</t>
  </si>
  <si>
    <t>2016.12.1</t>
  </si>
  <si>
    <t>电脑显示器</t>
  </si>
  <si>
    <t>电脑主机</t>
  </si>
  <si>
    <t>2010.6.15</t>
  </si>
  <si>
    <t>2012.7.9</t>
  </si>
  <si>
    <t>2012.6.5</t>
  </si>
  <si>
    <t>台式机</t>
  </si>
  <si>
    <t>2010.10.11</t>
  </si>
  <si>
    <t>台式电脑一体机</t>
  </si>
  <si>
    <t>2012.4.1</t>
  </si>
  <si>
    <t>主机</t>
  </si>
  <si>
    <t>2017.6.17</t>
  </si>
  <si>
    <t>2012.8.9</t>
  </si>
  <si>
    <t>2012.6.2</t>
  </si>
  <si>
    <t>2012.11.17</t>
  </si>
  <si>
    <t>2010.6.20</t>
  </si>
  <si>
    <t>2012.5.22</t>
  </si>
  <si>
    <t>2010.7.20</t>
  </si>
  <si>
    <t>2011.8.22</t>
  </si>
  <si>
    <t>2010.7.24</t>
  </si>
  <si>
    <t>打印机</t>
  </si>
  <si>
    <t>2010.7.23</t>
  </si>
  <si>
    <t>2012.12.5</t>
  </si>
  <si>
    <t>2010.9.14</t>
  </si>
  <si>
    <t>2014.4.17</t>
  </si>
  <si>
    <t>/</t>
  </si>
  <si>
    <t>2016.5.11</t>
  </si>
  <si>
    <t>2014.7.2</t>
  </si>
  <si>
    <t>2012.7.19</t>
  </si>
  <si>
    <t>2013.8.2</t>
  </si>
  <si>
    <t>2011.6.5</t>
  </si>
  <si>
    <t>台式机显示器</t>
  </si>
  <si>
    <t>2012.10.5</t>
  </si>
  <si>
    <t>2011.5.17</t>
  </si>
  <si>
    <t>2014.2.7</t>
  </si>
  <si>
    <t>2015.12.8</t>
  </si>
  <si>
    <t>2017.6.1</t>
  </si>
  <si>
    <t>2012.12.20</t>
  </si>
  <si>
    <t>2015.11.14</t>
  </si>
  <si>
    <t>2014.5.3</t>
  </si>
  <si>
    <t>联想1808打印机</t>
  </si>
  <si>
    <t>2013.5.27</t>
  </si>
  <si>
    <t>2013.5.28</t>
  </si>
  <si>
    <t>2016.11.18</t>
  </si>
  <si>
    <t>打印设备</t>
  </si>
  <si>
    <t>2012.11.26</t>
  </si>
  <si>
    <t>联想TE20-14显示屏</t>
  </si>
  <si>
    <t>2019.3.29</t>
  </si>
  <si>
    <t>联想F2071H激光多功能
传真一体机</t>
  </si>
  <si>
    <t>三星M3875HD多功能
传真一体机</t>
  </si>
  <si>
    <t>2014.9.7</t>
  </si>
  <si>
    <t>HPM1005扫描打印一体机</t>
  </si>
  <si>
    <t>2009.11.25</t>
  </si>
  <si>
    <t>扬天M4632d台式电脑主机</t>
  </si>
  <si>
    <t>联想L1950WD显示器</t>
  </si>
  <si>
    <t>台式电脑
（联想M61087）</t>
  </si>
  <si>
    <t>2010.6.26</t>
  </si>
  <si>
    <t>台式电脑                   （联想启天B4550-B002）</t>
  </si>
  <si>
    <t>2014.5.14</t>
  </si>
  <si>
    <t>台式电脑
（联想LT2013WF显示器）</t>
  </si>
  <si>
    <t>2014.10.31</t>
  </si>
  <si>
    <t>台式电脑
（联想LT20135WA显示器）</t>
  </si>
  <si>
    <t>2014.3.2</t>
  </si>
  <si>
    <t>打印机（联想M7400)</t>
  </si>
  <si>
    <t>2015.11.12</t>
  </si>
  <si>
    <t>打印机(联想M7605D)</t>
  </si>
  <si>
    <t>2017.4.10</t>
  </si>
  <si>
    <t>打印机(联想F2075)</t>
  </si>
  <si>
    <t>激光打印机(联想M7256HF）</t>
  </si>
  <si>
    <t>2015.7.2</t>
  </si>
  <si>
    <t>台式机（主机）</t>
  </si>
  <si>
    <t>2013.4.17</t>
  </si>
  <si>
    <t>2012.4.24</t>
  </si>
  <si>
    <t>台式电脑主机</t>
  </si>
  <si>
    <t>2013.2.6</t>
  </si>
  <si>
    <t>台式电脑显示器</t>
  </si>
  <si>
    <t>2016.6.3</t>
  </si>
  <si>
    <t>联想电脑</t>
  </si>
  <si>
    <t>2014.11.21</t>
  </si>
  <si>
    <t>2010.6.24</t>
  </si>
  <si>
    <t>联想笔记本
联想TP00015A T420</t>
  </si>
  <si>
    <t>平板式计算机</t>
  </si>
  <si>
    <t>2015.4.9</t>
  </si>
  <si>
    <t>打印机东芝DP-2400</t>
  </si>
  <si>
    <t>2011.12.17</t>
  </si>
  <si>
    <t>打印机联想M3120</t>
  </si>
  <si>
    <t>2012.4.12</t>
  </si>
  <si>
    <t>2012.3.17</t>
  </si>
  <si>
    <t>东芝打印机东芝FC-2051C</t>
  </si>
  <si>
    <t>2014.6.24</t>
  </si>
  <si>
    <t>台式电脑主机-联想扬天M7199-21</t>
  </si>
  <si>
    <t>2011.8.5</t>
  </si>
  <si>
    <t>台式电脑显示器-联想启天</t>
  </si>
  <si>
    <t>2012.1.24</t>
  </si>
  <si>
    <t>台式电脑显示器-联想扬天M7199-21</t>
  </si>
  <si>
    <t>2010.9.9</t>
  </si>
  <si>
    <t>扬天M4600D台式电脑主机</t>
  </si>
  <si>
    <t>联想L197WF显示器</t>
  </si>
  <si>
    <t>启天M7199台式电脑主机</t>
  </si>
  <si>
    <t>打印机兄弟FAX-2820</t>
  </si>
  <si>
    <t>2010.5.14</t>
  </si>
  <si>
    <t>2011.3.8</t>
  </si>
  <si>
    <t>打印机兄弟FAX2890</t>
  </si>
  <si>
    <t>2014.4.23</t>
  </si>
  <si>
    <t>打印机佳能LBP2900</t>
  </si>
  <si>
    <t>2010.5.19</t>
  </si>
  <si>
    <t>电脑主机联想M6108T</t>
  </si>
  <si>
    <t>联想电脑M6108显示器</t>
  </si>
  <si>
    <t>2011.9.26</t>
  </si>
  <si>
    <t>联想启天M7330主机</t>
  </si>
  <si>
    <t>2012.4.10</t>
  </si>
  <si>
    <t>联想LT1953WA显示器</t>
  </si>
  <si>
    <t>2013.1.8</t>
  </si>
  <si>
    <t>台式电脑联想启天M4330</t>
  </si>
  <si>
    <t>2013.2.1</t>
  </si>
  <si>
    <t>联想启天M7150主机</t>
  </si>
  <si>
    <t>2010.7.21</t>
  </si>
  <si>
    <t>联想启天M71500显示器</t>
  </si>
  <si>
    <t>2010.7.16</t>
  </si>
  <si>
    <t>打印机（东芝182）</t>
  </si>
  <si>
    <t>多功能彩色复印机
（东芝FC-2330C）</t>
  </si>
  <si>
    <t>打印机（联想M3410）</t>
  </si>
  <si>
    <t>2013.3.4</t>
  </si>
  <si>
    <t>打印设备MP M555</t>
  </si>
  <si>
    <t>2011.6.11</t>
  </si>
  <si>
    <t>打印机联想M3121</t>
  </si>
  <si>
    <t>2010.8.20</t>
  </si>
  <si>
    <t>打印设备联想M3122</t>
  </si>
  <si>
    <t>打印机兄弟MFC-7220</t>
  </si>
  <si>
    <t>2011.6.28</t>
  </si>
  <si>
    <t>2010.6.21</t>
  </si>
  <si>
    <t>2011.3.2</t>
  </si>
  <si>
    <t>2011.6.29</t>
  </si>
  <si>
    <t>激光传真机兄弟FAX-2820</t>
  </si>
  <si>
    <t>2010.4.29</t>
  </si>
  <si>
    <t>打印机联想M3140</t>
  </si>
  <si>
    <t>打印机兄弟MAX2820</t>
  </si>
  <si>
    <t>2010.4.15</t>
  </si>
  <si>
    <t>2011.8.18</t>
  </si>
  <si>
    <t>2010.6.18</t>
  </si>
  <si>
    <t>多功能数码复印机
东芝2307</t>
  </si>
  <si>
    <t>2012.8.11</t>
  </si>
  <si>
    <t>打印机联想M3410</t>
  </si>
  <si>
    <t>打印机爱普生KQ680K</t>
  </si>
  <si>
    <t>2014.3.27</t>
  </si>
  <si>
    <t>台式电脑（主机）启天M4330（主机+显示器）</t>
  </si>
  <si>
    <t>2013.6.9</t>
  </si>
  <si>
    <t>电脑主机启天M7199</t>
  </si>
  <si>
    <t>2010.10.5</t>
  </si>
  <si>
    <t>电脑主机清华同方A200</t>
  </si>
  <si>
    <t>电脑主机启天M7399</t>
  </si>
  <si>
    <t>2012.7.1</t>
  </si>
  <si>
    <t>电脑主机扬天T4900D</t>
  </si>
  <si>
    <t>电脑主机启天M330</t>
  </si>
  <si>
    <t>电脑主机M6180T</t>
  </si>
  <si>
    <t>2010.5.6</t>
  </si>
  <si>
    <t>显示器联想L197WA</t>
  </si>
  <si>
    <t xml:space="preserve">联想扬天M7199（主机)
</t>
  </si>
  <si>
    <t>2010.12.7</t>
  </si>
  <si>
    <t>联想L197WA（显示器）</t>
  </si>
  <si>
    <t>2010.5.17</t>
  </si>
  <si>
    <t>台式机联想启天M7199</t>
  </si>
  <si>
    <t>2017.1.18</t>
  </si>
  <si>
    <t>显示器（联想）</t>
  </si>
  <si>
    <t>笔记本电脑Y460</t>
  </si>
  <si>
    <t>2011.1.18</t>
  </si>
  <si>
    <t>合计</t>
  </si>
  <si>
    <t>附件2:</t>
  </si>
  <si>
    <t>碎纸机/得力</t>
  </si>
  <si>
    <t>传真打印机</t>
  </si>
  <si>
    <t>2012.5.28</t>
  </si>
  <si>
    <t>传真机</t>
  </si>
  <si>
    <t>2011.10.1</t>
  </si>
  <si>
    <t>点钞机</t>
  </si>
  <si>
    <t>KFR-51LW/DY-GC（E1）柜式空调</t>
  </si>
  <si>
    <t>碎纸机
（得力S220LPS4-2）</t>
  </si>
  <si>
    <t>碎纸机
（得力S220LPS4-3）</t>
  </si>
  <si>
    <t>照相机</t>
  </si>
  <si>
    <t>2013.11.30</t>
  </si>
  <si>
    <t>刷卡机</t>
  </si>
  <si>
    <t>2016.12.7</t>
  </si>
  <si>
    <t>2019.3.8</t>
  </si>
  <si>
    <t>精拍仪</t>
  </si>
  <si>
    <t>碎纸机</t>
  </si>
  <si>
    <t>2015.4.7</t>
  </si>
  <si>
    <t>保险柜</t>
  </si>
  <si>
    <t>2011.1.12</t>
  </si>
  <si>
    <t>办公桌</t>
  </si>
  <si>
    <t>音箱</t>
  </si>
  <si>
    <t>录音笔</t>
  </si>
  <si>
    <t>立式空调一套</t>
  </si>
  <si>
    <t>2011.1.6</t>
  </si>
  <si>
    <t>办公椅</t>
  </si>
  <si>
    <t>2012.5.7</t>
  </si>
  <si>
    <t>LT-MD511洽谈桌</t>
  </si>
  <si>
    <t>2011.1.20</t>
  </si>
  <si>
    <t>音响(特美、先科）</t>
  </si>
  <si>
    <t>椅子</t>
  </si>
  <si>
    <t>2010.12.29</t>
  </si>
  <si>
    <t>LT-SE164会议椅</t>
  </si>
  <si>
    <t>带皮木椅</t>
  </si>
  <si>
    <t>2015.6.30</t>
  </si>
  <si>
    <t>会议椅</t>
  </si>
  <si>
    <t>餐椅</t>
  </si>
  <si>
    <t>2010.10.18</t>
  </si>
  <si>
    <t>洽谈椅</t>
  </si>
  <si>
    <t>LT-SB164会议椅</t>
  </si>
  <si>
    <t>2011.10.18</t>
  </si>
  <si>
    <t>单人沙发款式A</t>
  </si>
  <si>
    <t>2010.12.18</t>
  </si>
  <si>
    <t>班前椅</t>
  </si>
  <si>
    <t>条桌椅3184#</t>
  </si>
  <si>
    <t>2012.7.10</t>
  </si>
  <si>
    <t>2012.7.3</t>
  </si>
  <si>
    <t>木椅</t>
  </si>
  <si>
    <t>LT-SM391办公椅</t>
  </si>
  <si>
    <t>1.2米写字台</t>
  </si>
  <si>
    <t>快餐椅(套）</t>
  </si>
  <si>
    <t>圆形餐桌</t>
  </si>
  <si>
    <t>LT-9036餐椅</t>
  </si>
  <si>
    <t>洗衣机</t>
  </si>
  <si>
    <t>（食堂）海鲜蒸柜</t>
  </si>
  <si>
    <t>2015.2.6</t>
  </si>
  <si>
    <t>热水器</t>
  </si>
  <si>
    <t>1.6米办公桌</t>
  </si>
  <si>
    <t>1米8办公桌</t>
  </si>
  <si>
    <t>2米办公桌</t>
  </si>
  <si>
    <t>三人皮沙发</t>
  </si>
  <si>
    <t>消毒柜</t>
  </si>
  <si>
    <t>小拖柜</t>
  </si>
  <si>
    <t>抽屉柜</t>
  </si>
  <si>
    <t>（食堂）两主两副双锅
节能灶</t>
  </si>
  <si>
    <t>快餐椅</t>
  </si>
  <si>
    <t>餐具消毒柜</t>
  </si>
  <si>
    <t>万能蒸烤箱1170*1000*1880</t>
  </si>
  <si>
    <t>饮料展示柜</t>
  </si>
  <si>
    <t>蒸台</t>
  </si>
  <si>
    <t>不锈钢灶台</t>
  </si>
  <si>
    <t>液晶电视</t>
  </si>
  <si>
    <t>绞肉机</t>
  </si>
  <si>
    <t>单人布沙发</t>
  </si>
  <si>
    <t>双人布沙发</t>
  </si>
  <si>
    <t>空调</t>
  </si>
  <si>
    <t>2012.2.13</t>
  </si>
  <si>
    <t>2011.1.06</t>
  </si>
  <si>
    <t>2012.02.13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</si>
</sst>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\-mm\-dd"/>
    <numFmt numFmtId="178" formatCode="yyyy&quot;年&quot;m&quot;月&quot;;@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仿宋_GB2312"/>
      <charset val="134"/>
    </font>
    <font>
      <b/>
      <sz val="11"/>
      <name val="宋体"/>
      <charset val="134"/>
      <scheme val="minor"/>
    </font>
    <font>
      <sz val="11"/>
      <name val="宋体"/>
      <charset val="134"/>
    </font>
    <font>
      <b/>
      <sz val="14"/>
      <name val="仿宋_GB2312"/>
      <charset val="134"/>
    </font>
    <font>
      <sz val="20"/>
      <name val="方正小标宋简体"/>
      <charset val="134"/>
    </font>
    <font>
      <b/>
      <sz val="11"/>
      <name val="仿宋_GB2312"/>
      <charset val="134"/>
    </font>
    <font>
      <b/>
      <sz val="11"/>
      <name val="宋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2"/>
  <sheetViews>
    <sheetView workbookViewId="0">
      <selection activeCell="A1" sqref="A1:B1"/>
    </sheetView>
  </sheetViews>
  <sheetFormatPr defaultColWidth="9" defaultRowHeight="30" customHeight="1" outlineLevelCol="5"/>
  <cols>
    <col min="1" max="1" width="6" style="1" customWidth="1"/>
    <col min="2" max="2" width="33.25" style="1" customWidth="1"/>
    <col min="3" max="3" width="7.875" style="1" customWidth="1"/>
    <col min="4" max="4" width="13.75" style="1" customWidth="1"/>
    <col min="5" max="5" width="22.125" style="4" customWidth="1"/>
    <col min="6" max="6" width="16.5" style="1" customWidth="1"/>
    <col min="7" max="16384" width="9" style="1"/>
  </cols>
  <sheetData>
    <row r="1" s="1" customFormat="1" customHeight="1" spans="1:5">
      <c r="A1" s="5" t="s">
        <v>0</v>
      </c>
      <c r="B1" s="5"/>
      <c r="E1" s="4"/>
    </row>
    <row r="2" s="1" customFormat="1" ht="44" customHeight="1" spans="1:6">
      <c r="A2" s="6" t="s">
        <v>1</v>
      </c>
      <c r="B2" s="6"/>
      <c r="C2" s="6"/>
      <c r="D2" s="6"/>
      <c r="E2" s="4"/>
      <c r="F2" s="6"/>
    </row>
    <row r="3" s="2" customFormat="1" customHeight="1" spans="3:6">
      <c r="C3" s="2" t="s">
        <v>2</v>
      </c>
      <c r="E3" s="4"/>
      <c r="F3" s="2" t="s">
        <v>3</v>
      </c>
    </row>
    <row r="4" s="2" customFormat="1" ht="45" customHeight="1" spans="1:6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</row>
    <row r="5" s="18" customFormat="1" ht="19" customHeight="1" spans="1:6">
      <c r="A5" s="8">
        <v>1</v>
      </c>
      <c r="B5" s="8" t="s">
        <v>10</v>
      </c>
      <c r="C5" s="8">
        <v>1</v>
      </c>
      <c r="D5" s="8">
        <v>2012</v>
      </c>
      <c r="E5" s="9">
        <v>4900</v>
      </c>
      <c r="F5" s="8"/>
    </row>
    <row r="6" s="18" customFormat="1" ht="19" customHeight="1" spans="1:6">
      <c r="A6" s="8">
        <v>2</v>
      </c>
      <c r="B6" s="8" t="s">
        <v>11</v>
      </c>
      <c r="C6" s="8">
        <v>1</v>
      </c>
      <c r="D6" s="8">
        <v>2014</v>
      </c>
      <c r="E6" s="9">
        <v>10000</v>
      </c>
      <c r="F6" s="8"/>
    </row>
    <row r="7" s="18" customFormat="1" ht="19" customHeight="1" spans="1:6">
      <c r="A7" s="8">
        <v>3</v>
      </c>
      <c r="B7" s="8" t="s">
        <v>10</v>
      </c>
      <c r="C7" s="8">
        <v>1</v>
      </c>
      <c r="D7" s="8">
        <v>2013</v>
      </c>
      <c r="E7" s="9">
        <v>3200</v>
      </c>
      <c r="F7" s="8"/>
    </row>
    <row r="8" s="18" customFormat="1" ht="19" customHeight="1" spans="1:6">
      <c r="A8" s="8">
        <v>4</v>
      </c>
      <c r="B8" s="8" t="s">
        <v>11</v>
      </c>
      <c r="C8" s="8">
        <v>1</v>
      </c>
      <c r="D8" s="8">
        <v>2014</v>
      </c>
      <c r="E8" s="9">
        <v>10000</v>
      </c>
      <c r="F8" s="8"/>
    </row>
    <row r="9" s="18" customFormat="1" ht="19" customHeight="1" spans="1:6">
      <c r="A9" s="8">
        <v>5</v>
      </c>
      <c r="B9" s="8" t="s">
        <v>12</v>
      </c>
      <c r="C9" s="8">
        <v>1</v>
      </c>
      <c r="D9" s="8" t="s">
        <v>13</v>
      </c>
      <c r="E9" s="9">
        <v>3400</v>
      </c>
      <c r="F9" s="8"/>
    </row>
    <row r="10" s="18" customFormat="1" ht="19" customHeight="1" spans="1:6">
      <c r="A10" s="8">
        <v>6</v>
      </c>
      <c r="B10" s="8" t="s">
        <v>14</v>
      </c>
      <c r="C10" s="8">
        <v>1</v>
      </c>
      <c r="D10" s="8">
        <v>2012</v>
      </c>
      <c r="E10" s="9">
        <v>3500</v>
      </c>
      <c r="F10" s="8"/>
    </row>
    <row r="11" s="18" customFormat="1" ht="19" customHeight="1" spans="1:6">
      <c r="A11" s="8">
        <v>7</v>
      </c>
      <c r="B11" s="8" t="s">
        <v>15</v>
      </c>
      <c r="C11" s="8">
        <v>1</v>
      </c>
      <c r="D11" s="8">
        <v>2013</v>
      </c>
      <c r="E11" s="9">
        <v>1500</v>
      </c>
      <c r="F11" s="8"/>
    </row>
    <row r="12" s="1" customFormat="1" ht="19" customHeight="1" spans="1:6">
      <c r="A12" s="8">
        <v>8</v>
      </c>
      <c r="B12" s="8" t="s">
        <v>16</v>
      </c>
      <c r="C12" s="8">
        <v>1</v>
      </c>
      <c r="D12" s="8">
        <v>2010</v>
      </c>
      <c r="E12" s="9">
        <v>1900</v>
      </c>
      <c r="F12" s="8"/>
    </row>
    <row r="13" s="1" customFormat="1" ht="19" customHeight="1" spans="1:6">
      <c r="A13" s="8">
        <v>9</v>
      </c>
      <c r="B13" s="8" t="s">
        <v>16</v>
      </c>
      <c r="C13" s="8">
        <v>1</v>
      </c>
      <c r="D13" s="8">
        <v>2010</v>
      </c>
      <c r="E13" s="9">
        <v>1500</v>
      </c>
      <c r="F13" s="8"/>
    </row>
    <row r="14" s="1" customFormat="1" ht="19" customHeight="1" spans="1:6">
      <c r="A14" s="8">
        <v>10</v>
      </c>
      <c r="B14" s="8" t="s">
        <v>17</v>
      </c>
      <c r="C14" s="8">
        <v>1</v>
      </c>
      <c r="D14" s="8">
        <v>2010</v>
      </c>
      <c r="E14" s="9">
        <v>1500</v>
      </c>
      <c r="F14" s="8"/>
    </row>
    <row r="15" s="1" customFormat="1" ht="31" customHeight="1" spans="1:6">
      <c r="A15" s="8">
        <v>11</v>
      </c>
      <c r="B15" s="8" t="s">
        <v>18</v>
      </c>
      <c r="C15" s="8">
        <v>1</v>
      </c>
      <c r="D15" s="8">
        <v>2012</v>
      </c>
      <c r="E15" s="9">
        <v>10000</v>
      </c>
      <c r="F15" s="8"/>
    </row>
    <row r="16" s="1" customFormat="1" ht="19" customHeight="1" spans="1:6">
      <c r="A16" s="8">
        <v>12</v>
      </c>
      <c r="B16" s="8" t="s">
        <v>19</v>
      </c>
      <c r="C16" s="8">
        <v>1</v>
      </c>
      <c r="D16" s="8" t="s">
        <v>20</v>
      </c>
      <c r="E16" s="9">
        <v>1000</v>
      </c>
      <c r="F16" s="8"/>
    </row>
    <row r="17" s="1" customFormat="1" ht="19" customHeight="1" spans="1:6">
      <c r="A17" s="8">
        <v>13</v>
      </c>
      <c r="B17" s="8" t="s">
        <v>19</v>
      </c>
      <c r="C17" s="8">
        <v>1</v>
      </c>
      <c r="D17" s="8">
        <v>2010</v>
      </c>
      <c r="E17" s="9">
        <v>2000</v>
      </c>
      <c r="F17" s="8"/>
    </row>
    <row r="18" s="1" customFormat="1" ht="19" customHeight="1" spans="1:6">
      <c r="A18" s="8">
        <v>14</v>
      </c>
      <c r="B18" s="8" t="s">
        <v>21</v>
      </c>
      <c r="C18" s="8">
        <v>1</v>
      </c>
      <c r="D18" s="8" t="s">
        <v>22</v>
      </c>
      <c r="E18" s="9">
        <v>2000</v>
      </c>
      <c r="F18" s="8"/>
    </row>
    <row r="19" s="1" customFormat="1" ht="19" customHeight="1" spans="1:6">
      <c r="A19" s="8">
        <v>15</v>
      </c>
      <c r="B19" s="8" t="s">
        <v>23</v>
      </c>
      <c r="C19" s="8">
        <v>1</v>
      </c>
      <c r="D19" s="8" t="s">
        <v>24</v>
      </c>
      <c r="E19" s="9">
        <v>4300</v>
      </c>
      <c r="F19" s="8"/>
    </row>
    <row r="20" s="1" customFormat="1" ht="19" customHeight="1" spans="1:6">
      <c r="A20" s="8">
        <v>16</v>
      </c>
      <c r="B20" s="8" t="s">
        <v>21</v>
      </c>
      <c r="C20" s="8">
        <v>1</v>
      </c>
      <c r="D20" s="8" t="s">
        <v>25</v>
      </c>
      <c r="E20" s="9">
        <v>3900</v>
      </c>
      <c r="F20" s="8"/>
    </row>
    <row r="21" s="1" customFormat="1" ht="19" customHeight="1" spans="1:6">
      <c r="A21" s="8">
        <v>17</v>
      </c>
      <c r="B21" s="8" t="s">
        <v>26</v>
      </c>
      <c r="C21" s="8">
        <v>1</v>
      </c>
      <c r="D21" s="8" t="s">
        <v>20</v>
      </c>
      <c r="E21" s="9">
        <v>2000</v>
      </c>
      <c r="F21" s="8"/>
    </row>
    <row r="22" s="1" customFormat="1" ht="19" customHeight="1" spans="1:6">
      <c r="A22" s="8">
        <v>18</v>
      </c>
      <c r="B22" s="8" t="s">
        <v>27</v>
      </c>
      <c r="C22" s="8">
        <v>1</v>
      </c>
      <c r="D22" s="8" t="s">
        <v>28</v>
      </c>
      <c r="E22" s="9">
        <v>3400</v>
      </c>
      <c r="F22" s="8"/>
    </row>
    <row r="23" s="1" customFormat="1" ht="19" customHeight="1" spans="1:6">
      <c r="A23" s="8">
        <v>19</v>
      </c>
      <c r="B23" s="8" t="s">
        <v>19</v>
      </c>
      <c r="C23" s="8">
        <v>1</v>
      </c>
      <c r="D23" s="8" t="s">
        <v>29</v>
      </c>
      <c r="E23" s="9">
        <v>1000</v>
      </c>
      <c r="F23" s="8"/>
    </row>
    <row r="24" s="1" customFormat="1" ht="19" customHeight="1" spans="1:6">
      <c r="A24" s="8">
        <v>20</v>
      </c>
      <c r="B24" s="8" t="s">
        <v>19</v>
      </c>
      <c r="C24" s="8">
        <v>1</v>
      </c>
      <c r="D24" s="8" t="s">
        <v>30</v>
      </c>
      <c r="E24" s="9">
        <v>1000</v>
      </c>
      <c r="F24" s="8"/>
    </row>
    <row r="25" s="1" customFormat="1" ht="19" customHeight="1" spans="1:6">
      <c r="A25" s="8">
        <v>21</v>
      </c>
      <c r="B25" s="8" t="s">
        <v>31</v>
      </c>
      <c r="C25" s="8">
        <v>1</v>
      </c>
      <c r="D25" s="8" t="s">
        <v>32</v>
      </c>
      <c r="E25" s="9">
        <v>3700</v>
      </c>
      <c r="F25" s="8"/>
    </row>
    <row r="26" s="1" customFormat="1" ht="19" customHeight="1" spans="1:6">
      <c r="A26" s="8">
        <v>22</v>
      </c>
      <c r="B26" s="8" t="s">
        <v>33</v>
      </c>
      <c r="C26" s="8">
        <v>1</v>
      </c>
      <c r="D26" s="8" t="s">
        <v>34</v>
      </c>
      <c r="E26" s="9">
        <v>10000</v>
      </c>
      <c r="F26" s="8"/>
    </row>
    <row r="27" s="1" customFormat="1" ht="19" customHeight="1" spans="1:6">
      <c r="A27" s="8">
        <v>23</v>
      </c>
      <c r="B27" s="8" t="s">
        <v>35</v>
      </c>
      <c r="C27" s="8">
        <v>1</v>
      </c>
      <c r="D27" s="8" t="s">
        <v>36</v>
      </c>
      <c r="E27" s="9">
        <v>3400</v>
      </c>
      <c r="F27" s="8"/>
    </row>
    <row r="28" s="1" customFormat="1" ht="19" customHeight="1" spans="1:6">
      <c r="A28" s="8">
        <v>24</v>
      </c>
      <c r="B28" s="8" t="s">
        <v>35</v>
      </c>
      <c r="C28" s="8">
        <v>1</v>
      </c>
      <c r="D28" s="8" t="s">
        <v>37</v>
      </c>
      <c r="E28" s="9">
        <v>3400</v>
      </c>
      <c r="F28" s="8"/>
    </row>
    <row r="29" s="1" customFormat="1" ht="19" customHeight="1" spans="1:6">
      <c r="A29" s="8">
        <v>25</v>
      </c>
      <c r="B29" s="8" t="s">
        <v>27</v>
      </c>
      <c r="C29" s="8">
        <v>1</v>
      </c>
      <c r="D29" s="8" t="s">
        <v>38</v>
      </c>
      <c r="E29" s="9">
        <v>3250</v>
      </c>
      <c r="F29" s="8"/>
    </row>
    <row r="30" s="1" customFormat="1" ht="19" customHeight="1" spans="1:6">
      <c r="A30" s="8">
        <v>26</v>
      </c>
      <c r="B30" s="8" t="s">
        <v>35</v>
      </c>
      <c r="C30" s="8">
        <v>1</v>
      </c>
      <c r="D30" s="8" t="s">
        <v>39</v>
      </c>
      <c r="E30" s="9">
        <v>3400</v>
      </c>
      <c r="F30" s="8"/>
    </row>
    <row r="31" s="1" customFormat="1" ht="19" customHeight="1" spans="1:6">
      <c r="A31" s="8">
        <v>27</v>
      </c>
      <c r="B31" s="8" t="s">
        <v>27</v>
      </c>
      <c r="C31" s="8">
        <v>1</v>
      </c>
      <c r="D31" s="8" t="s">
        <v>40</v>
      </c>
      <c r="E31" s="9">
        <v>3400</v>
      </c>
      <c r="F31" s="8"/>
    </row>
    <row r="32" s="1" customFormat="1" ht="19" customHeight="1" spans="1:6">
      <c r="A32" s="8">
        <v>28</v>
      </c>
      <c r="B32" s="8" t="s">
        <v>35</v>
      </c>
      <c r="C32" s="8">
        <v>1</v>
      </c>
      <c r="D32" s="8" t="s">
        <v>41</v>
      </c>
      <c r="E32" s="9">
        <v>3400</v>
      </c>
      <c r="F32" s="8"/>
    </row>
    <row r="33" s="1" customFormat="1" ht="19" customHeight="1" spans="1:6">
      <c r="A33" s="8">
        <v>29</v>
      </c>
      <c r="B33" s="8" t="s">
        <v>31</v>
      </c>
      <c r="C33" s="8">
        <v>1</v>
      </c>
      <c r="D33" s="8" t="s">
        <v>42</v>
      </c>
      <c r="E33" s="9">
        <v>3700</v>
      </c>
      <c r="F33" s="8"/>
    </row>
    <row r="34" s="1" customFormat="1" ht="19" customHeight="1" spans="1:6">
      <c r="A34" s="8">
        <v>30</v>
      </c>
      <c r="B34" s="8" t="s">
        <v>35</v>
      </c>
      <c r="C34" s="8">
        <v>1</v>
      </c>
      <c r="D34" s="8" t="s">
        <v>13</v>
      </c>
      <c r="E34" s="9">
        <v>3400</v>
      </c>
      <c r="F34" s="8"/>
    </row>
    <row r="35" s="1" customFormat="1" ht="19" customHeight="1" spans="1:6">
      <c r="A35" s="8">
        <v>31</v>
      </c>
      <c r="B35" s="8" t="s">
        <v>35</v>
      </c>
      <c r="C35" s="8">
        <v>1</v>
      </c>
      <c r="D35" s="8" t="s">
        <v>43</v>
      </c>
      <c r="E35" s="9">
        <v>3400</v>
      </c>
      <c r="F35" s="8"/>
    </row>
    <row r="36" s="1" customFormat="1" ht="19" customHeight="1" spans="1:6">
      <c r="A36" s="8">
        <v>32</v>
      </c>
      <c r="B36" s="8" t="s">
        <v>35</v>
      </c>
      <c r="C36" s="8">
        <v>1</v>
      </c>
      <c r="D36" s="8" t="s">
        <v>41</v>
      </c>
      <c r="E36" s="9">
        <v>3400</v>
      </c>
      <c r="F36" s="8"/>
    </row>
    <row r="37" s="1" customFormat="1" ht="19" customHeight="1" spans="1:6">
      <c r="A37" s="8">
        <v>33</v>
      </c>
      <c r="B37" s="8" t="s">
        <v>31</v>
      </c>
      <c r="C37" s="8">
        <v>1</v>
      </c>
      <c r="D37" s="8" t="s">
        <v>44</v>
      </c>
      <c r="E37" s="9">
        <v>3700</v>
      </c>
      <c r="F37" s="8"/>
    </row>
    <row r="38" s="1" customFormat="1" ht="19" customHeight="1" spans="1:6">
      <c r="A38" s="8">
        <v>34</v>
      </c>
      <c r="B38" s="8" t="s">
        <v>45</v>
      </c>
      <c r="C38" s="8">
        <v>1</v>
      </c>
      <c r="D38" s="8" t="s">
        <v>46</v>
      </c>
      <c r="E38" s="9">
        <v>1850</v>
      </c>
      <c r="F38" s="8"/>
    </row>
    <row r="39" s="1" customFormat="1" ht="19" customHeight="1" spans="1:6">
      <c r="A39" s="8">
        <v>35</v>
      </c>
      <c r="B39" s="8" t="s">
        <v>45</v>
      </c>
      <c r="C39" s="8">
        <v>1</v>
      </c>
      <c r="D39" s="8" t="s">
        <v>47</v>
      </c>
      <c r="E39" s="9">
        <v>1500</v>
      </c>
      <c r="F39" s="8"/>
    </row>
    <row r="40" s="1" customFormat="1" ht="19" customHeight="1" spans="1:6">
      <c r="A40" s="8">
        <v>36</v>
      </c>
      <c r="B40" s="8" t="s">
        <v>45</v>
      </c>
      <c r="C40" s="8">
        <v>1</v>
      </c>
      <c r="D40" s="8" t="s">
        <v>48</v>
      </c>
      <c r="E40" s="9">
        <v>328.94</v>
      </c>
      <c r="F40" s="8"/>
    </row>
    <row r="41" s="1" customFormat="1" ht="19" customHeight="1" spans="1:6">
      <c r="A41" s="8">
        <v>37</v>
      </c>
      <c r="B41" s="8" t="s">
        <v>45</v>
      </c>
      <c r="C41" s="8">
        <v>1</v>
      </c>
      <c r="D41" s="8" t="s">
        <v>49</v>
      </c>
      <c r="E41" s="9">
        <v>1500</v>
      </c>
      <c r="F41" s="8"/>
    </row>
    <row r="42" s="1" customFormat="1" ht="19" customHeight="1" spans="1:6">
      <c r="A42" s="8">
        <v>38</v>
      </c>
      <c r="B42" s="8" t="s">
        <v>45</v>
      </c>
      <c r="C42" s="8">
        <v>1</v>
      </c>
      <c r="D42" s="8" t="s">
        <v>50</v>
      </c>
      <c r="E42" s="9">
        <v>1300</v>
      </c>
      <c r="F42" s="8"/>
    </row>
    <row r="43" s="1" customFormat="1" ht="19" customHeight="1" spans="1:6">
      <c r="A43" s="8">
        <v>39</v>
      </c>
      <c r="B43" s="8" t="s">
        <v>27</v>
      </c>
      <c r="C43" s="8">
        <v>1</v>
      </c>
      <c r="D43" s="14" t="s">
        <v>51</v>
      </c>
      <c r="E43" s="9">
        <v>3400</v>
      </c>
      <c r="F43" s="8"/>
    </row>
    <row r="44" s="1" customFormat="1" ht="19" customHeight="1" spans="1:6">
      <c r="A44" s="8">
        <v>40</v>
      </c>
      <c r="B44" s="10" t="s">
        <v>27</v>
      </c>
      <c r="C44" s="8">
        <v>1</v>
      </c>
      <c r="D44" s="14" t="s">
        <v>52</v>
      </c>
      <c r="E44" s="9">
        <v>3400</v>
      </c>
      <c r="F44" s="8"/>
    </row>
    <row r="45" s="1" customFormat="1" ht="19" customHeight="1" spans="1:6">
      <c r="A45" s="8">
        <v>41</v>
      </c>
      <c r="B45" s="8" t="s">
        <v>27</v>
      </c>
      <c r="C45" s="8">
        <v>1</v>
      </c>
      <c r="D45" s="10" t="s">
        <v>53</v>
      </c>
      <c r="E45" s="9">
        <v>3400</v>
      </c>
      <c r="F45" s="8"/>
    </row>
    <row r="46" s="1" customFormat="1" ht="19" customHeight="1" spans="1:6">
      <c r="A46" s="8">
        <v>42</v>
      </c>
      <c r="B46" s="8" t="s">
        <v>27</v>
      </c>
      <c r="C46" s="8">
        <v>1</v>
      </c>
      <c r="D46" s="10" t="s">
        <v>54</v>
      </c>
      <c r="E46" s="9">
        <v>3400</v>
      </c>
      <c r="F46" s="8"/>
    </row>
    <row r="47" s="1" customFormat="1" ht="19" customHeight="1" spans="1:6">
      <c r="A47" s="8">
        <v>43</v>
      </c>
      <c r="B47" s="8" t="s">
        <v>27</v>
      </c>
      <c r="C47" s="8">
        <v>1</v>
      </c>
      <c r="D47" s="10" t="s">
        <v>55</v>
      </c>
      <c r="E47" s="9">
        <v>3400</v>
      </c>
      <c r="F47" s="8"/>
    </row>
    <row r="48" s="1" customFormat="1" ht="19" customHeight="1" spans="1:6">
      <c r="A48" s="8">
        <v>44</v>
      </c>
      <c r="B48" s="8" t="s">
        <v>56</v>
      </c>
      <c r="C48" s="8">
        <v>1</v>
      </c>
      <c r="D48" s="10" t="s">
        <v>57</v>
      </c>
      <c r="E48" s="9">
        <v>1000</v>
      </c>
      <c r="F48" s="8"/>
    </row>
    <row r="49" s="1" customFormat="1" ht="19" customHeight="1" spans="1:6">
      <c r="A49" s="8">
        <v>45</v>
      </c>
      <c r="B49" s="8" t="s">
        <v>56</v>
      </c>
      <c r="C49" s="8">
        <v>1</v>
      </c>
      <c r="D49" s="10" t="s">
        <v>58</v>
      </c>
      <c r="E49" s="9">
        <v>1000</v>
      </c>
      <c r="F49" s="8"/>
    </row>
    <row r="50" s="1" customFormat="1" ht="19" customHeight="1" spans="1:6">
      <c r="A50" s="8">
        <v>46</v>
      </c>
      <c r="B50" s="8" t="s">
        <v>56</v>
      </c>
      <c r="C50" s="8">
        <v>1</v>
      </c>
      <c r="D50" s="10" t="s">
        <v>59</v>
      </c>
      <c r="E50" s="9">
        <v>1000</v>
      </c>
      <c r="F50" s="8"/>
    </row>
    <row r="51" s="1" customFormat="1" ht="19" customHeight="1" spans="1:6">
      <c r="A51" s="8">
        <v>47</v>
      </c>
      <c r="B51" s="8" t="s">
        <v>56</v>
      </c>
      <c r="C51" s="8">
        <v>1</v>
      </c>
      <c r="D51" s="10" t="s">
        <v>60</v>
      </c>
      <c r="E51" s="9">
        <v>1000</v>
      </c>
      <c r="F51" s="8"/>
    </row>
    <row r="52" s="1" customFormat="1" ht="19" customHeight="1" spans="1:6">
      <c r="A52" s="8">
        <v>48</v>
      </c>
      <c r="B52" s="8" t="s">
        <v>56</v>
      </c>
      <c r="C52" s="8">
        <v>1</v>
      </c>
      <c r="D52" s="10" t="s">
        <v>60</v>
      </c>
      <c r="E52" s="9">
        <v>1000</v>
      </c>
      <c r="F52" s="8"/>
    </row>
    <row r="53" s="1" customFormat="1" ht="19" customHeight="1" spans="1:6">
      <c r="A53" s="8">
        <v>49</v>
      </c>
      <c r="B53" s="8" t="s">
        <v>56</v>
      </c>
      <c r="C53" s="8">
        <v>1</v>
      </c>
      <c r="D53" s="14" t="s">
        <v>61</v>
      </c>
      <c r="E53" s="9">
        <v>1000</v>
      </c>
      <c r="F53" s="8"/>
    </row>
    <row r="54" s="1" customFormat="1" ht="19" customHeight="1" spans="1:6">
      <c r="A54" s="8">
        <v>50</v>
      </c>
      <c r="B54" s="8" t="s">
        <v>56</v>
      </c>
      <c r="C54" s="8">
        <v>1</v>
      </c>
      <c r="D54" s="10" t="s">
        <v>62</v>
      </c>
      <c r="E54" s="9">
        <v>1000</v>
      </c>
      <c r="F54" s="8"/>
    </row>
    <row r="55" s="1" customFormat="1" ht="19" customHeight="1" spans="1:6">
      <c r="A55" s="8">
        <v>51</v>
      </c>
      <c r="B55" s="8" t="s">
        <v>56</v>
      </c>
      <c r="C55" s="8">
        <v>1</v>
      </c>
      <c r="D55" s="10" t="s">
        <v>63</v>
      </c>
      <c r="E55" s="9">
        <v>1000</v>
      </c>
      <c r="F55" s="8"/>
    </row>
    <row r="56" s="1" customFormat="1" ht="19" customHeight="1" spans="1:6">
      <c r="A56" s="8">
        <v>52</v>
      </c>
      <c r="B56" s="8" t="s">
        <v>56</v>
      </c>
      <c r="C56" s="8">
        <v>1</v>
      </c>
      <c r="D56" s="10" t="s">
        <v>64</v>
      </c>
      <c r="E56" s="9">
        <v>1000</v>
      </c>
      <c r="F56" s="8"/>
    </row>
    <row r="57" s="1" customFormat="1" ht="19" customHeight="1" spans="1:6">
      <c r="A57" s="8">
        <v>53</v>
      </c>
      <c r="B57" s="10" t="s">
        <v>65</v>
      </c>
      <c r="C57" s="8">
        <v>1</v>
      </c>
      <c r="D57" s="10" t="s">
        <v>66</v>
      </c>
      <c r="E57" s="9">
        <v>1500</v>
      </c>
      <c r="F57" s="8"/>
    </row>
    <row r="58" s="1" customFormat="1" ht="19" customHeight="1" spans="1:6">
      <c r="A58" s="8">
        <v>54</v>
      </c>
      <c r="B58" s="10" t="s">
        <v>45</v>
      </c>
      <c r="C58" s="8">
        <v>1</v>
      </c>
      <c r="D58" s="10" t="s">
        <v>67</v>
      </c>
      <c r="E58" s="9">
        <v>1500</v>
      </c>
      <c r="F58" s="8"/>
    </row>
    <row r="59" s="1" customFormat="1" ht="19" customHeight="1" spans="1:6">
      <c r="A59" s="8">
        <v>55</v>
      </c>
      <c r="B59" s="10" t="s">
        <v>45</v>
      </c>
      <c r="C59" s="8">
        <v>1</v>
      </c>
      <c r="D59" s="10" t="s">
        <v>68</v>
      </c>
      <c r="E59" s="9">
        <v>1500</v>
      </c>
      <c r="F59" s="8"/>
    </row>
    <row r="60" s="1" customFormat="1" ht="19" customHeight="1" spans="1:6">
      <c r="A60" s="8">
        <v>56</v>
      </c>
      <c r="B60" s="10" t="s">
        <v>69</v>
      </c>
      <c r="C60" s="8">
        <v>1</v>
      </c>
      <c r="D60" s="10">
        <v>2016.6</v>
      </c>
      <c r="E60" s="9">
        <v>14200</v>
      </c>
      <c r="F60" s="8"/>
    </row>
    <row r="61" s="1" customFormat="1" ht="19" customHeight="1" spans="1:6">
      <c r="A61" s="8">
        <v>57</v>
      </c>
      <c r="B61" s="10" t="s">
        <v>45</v>
      </c>
      <c r="C61" s="8">
        <v>1</v>
      </c>
      <c r="D61" s="14" t="s">
        <v>70</v>
      </c>
      <c r="E61" s="9">
        <v>1485</v>
      </c>
      <c r="F61" s="8"/>
    </row>
    <row r="62" s="1" customFormat="1" ht="19" customHeight="1" spans="1:6">
      <c r="A62" s="8">
        <v>58</v>
      </c>
      <c r="B62" s="8" t="s">
        <v>71</v>
      </c>
      <c r="C62" s="8">
        <v>1</v>
      </c>
      <c r="D62" s="8" t="s">
        <v>72</v>
      </c>
      <c r="E62" s="9">
        <v>3900</v>
      </c>
      <c r="F62" s="8"/>
    </row>
    <row r="63" s="1" customFormat="1" ht="33" customHeight="1" spans="1:6">
      <c r="A63" s="8">
        <v>59</v>
      </c>
      <c r="B63" s="8" t="s">
        <v>73</v>
      </c>
      <c r="C63" s="8">
        <v>1</v>
      </c>
      <c r="D63" s="8">
        <v>2017</v>
      </c>
      <c r="E63" s="9">
        <v>2000</v>
      </c>
      <c r="F63" s="8"/>
    </row>
    <row r="64" s="1" customFormat="1" ht="33" customHeight="1" spans="1:6">
      <c r="A64" s="8">
        <v>60</v>
      </c>
      <c r="B64" s="8" t="s">
        <v>74</v>
      </c>
      <c r="C64" s="8">
        <v>1</v>
      </c>
      <c r="D64" s="8" t="s">
        <v>75</v>
      </c>
      <c r="E64" s="9">
        <v>5000</v>
      </c>
      <c r="F64" s="8"/>
    </row>
    <row r="65" s="1" customFormat="1" ht="19" customHeight="1" spans="1:6">
      <c r="A65" s="8">
        <v>61</v>
      </c>
      <c r="B65" s="8" t="s">
        <v>76</v>
      </c>
      <c r="C65" s="8">
        <v>1</v>
      </c>
      <c r="D65" s="8" t="s">
        <v>77</v>
      </c>
      <c r="E65" s="9">
        <v>1500</v>
      </c>
      <c r="F65" s="8"/>
    </row>
    <row r="66" s="1" customFormat="1" ht="19" customHeight="1" spans="1:6">
      <c r="A66" s="8">
        <v>62</v>
      </c>
      <c r="B66" s="8" t="s">
        <v>78</v>
      </c>
      <c r="C66" s="8">
        <v>1</v>
      </c>
      <c r="D66" s="8">
        <v>2013</v>
      </c>
      <c r="E66" s="9">
        <v>3400</v>
      </c>
      <c r="F66" s="8"/>
    </row>
    <row r="67" s="1" customFormat="1" ht="19" customHeight="1" spans="1:6">
      <c r="A67" s="8">
        <v>63</v>
      </c>
      <c r="B67" s="8" t="s">
        <v>79</v>
      </c>
      <c r="C67" s="8">
        <v>1</v>
      </c>
      <c r="D67" s="8">
        <v>2012</v>
      </c>
      <c r="E67" s="9">
        <v>1000</v>
      </c>
      <c r="F67" s="8"/>
    </row>
    <row r="68" s="1" customFormat="1" ht="19" customHeight="1" spans="1:6">
      <c r="A68" s="8">
        <v>64</v>
      </c>
      <c r="B68" s="8" t="s">
        <v>78</v>
      </c>
      <c r="C68" s="8">
        <v>1</v>
      </c>
      <c r="D68" s="8">
        <v>2013</v>
      </c>
      <c r="E68" s="9">
        <v>3400</v>
      </c>
      <c r="F68" s="8"/>
    </row>
    <row r="69" s="1" customFormat="1" ht="19" customHeight="1" spans="1:6">
      <c r="A69" s="8">
        <v>65</v>
      </c>
      <c r="B69" s="8" t="s">
        <v>79</v>
      </c>
      <c r="C69" s="8">
        <v>1</v>
      </c>
      <c r="D69" s="8">
        <v>2012</v>
      </c>
      <c r="E69" s="9">
        <v>1000</v>
      </c>
      <c r="F69" s="8"/>
    </row>
    <row r="70" s="1" customFormat="1" customHeight="1" spans="1:6">
      <c r="A70" s="8">
        <v>66</v>
      </c>
      <c r="B70" s="8" t="s">
        <v>80</v>
      </c>
      <c r="C70" s="8">
        <v>1</v>
      </c>
      <c r="D70" s="10" t="s">
        <v>81</v>
      </c>
      <c r="E70" s="9">
        <v>4000</v>
      </c>
      <c r="F70" s="10"/>
    </row>
    <row r="71" s="1" customFormat="1" customHeight="1" spans="1:6">
      <c r="A71" s="8">
        <v>67</v>
      </c>
      <c r="B71" s="8" t="s">
        <v>82</v>
      </c>
      <c r="C71" s="8">
        <v>1</v>
      </c>
      <c r="D71" s="10" t="s">
        <v>83</v>
      </c>
      <c r="E71" s="19">
        <v>3400</v>
      </c>
      <c r="F71" s="10"/>
    </row>
    <row r="72" s="1" customFormat="1" customHeight="1" spans="1:6">
      <c r="A72" s="8">
        <v>68</v>
      </c>
      <c r="B72" s="8" t="s">
        <v>84</v>
      </c>
      <c r="C72" s="8">
        <v>1</v>
      </c>
      <c r="D72" s="10" t="s">
        <v>85</v>
      </c>
      <c r="E72" s="20"/>
      <c r="F72" s="8"/>
    </row>
    <row r="73" s="1" customFormat="1" customHeight="1" spans="1:6">
      <c r="A73" s="8">
        <v>69</v>
      </c>
      <c r="B73" s="8" t="s">
        <v>86</v>
      </c>
      <c r="C73" s="8">
        <v>1</v>
      </c>
      <c r="D73" s="10" t="s">
        <v>87</v>
      </c>
      <c r="E73" s="9">
        <v>2900</v>
      </c>
      <c r="F73" s="8"/>
    </row>
    <row r="74" s="1" customFormat="1" customHeight="1" spans="1:6">
      <c r="A74" s="8">
        <v>70</v>
      </c>
      <c r="B74" s="8" t="s">
        <v>86</v>
      </c>
      <c r="C74" s="8">
        <v>1</v>
      </c>
      <c r="D74" s="10" t="s">
        <v>64</v>
      </c>
      <c r="E74" s="9">
        <v>1000</v>
      </c>
      <c r="F74" s="8"/>
    </row>
    <row r="75" s="1" customFormat="1" ht="19" customHeight="1" spans="1:6">
      <c r="A75" s="8">
        <v>71</v>
      </c>
      <c r="B75" s="8" t="s">
        <v>88</v>
      </c>
      <c r="C75" s="8">
        <v>1</v>
      </c>
      <c r="D75" s="10" t="s">
        <v>89</v>
      </c>
      <c r="E75" s="9">
        <v>1500</v>
      </c>
      <c r="F75" s="10"/>
    </row>
    <row r="76" s="1" customFormat="1" ht="19" customHeight="1" spans="1:6">
      <c r="A76" s="8">
        <v>72</v>
      </c>
      <c r="B76" s="8" t="s">
        <v>90</v>
      </c>
      <c r="C76" s="8">
        <v>1</v>
      </c>
      <c r="D76" s="10" t="s">
        <v>91</v>
      </c>
      <c r="E76" s="9">
        <v>1500</v>
      </c>
      <c r="F76" s="10"/>
    </row>
    <row r="77" s="1" customFormat="1" ht="19" customHeight="1" spans="1:6">
      <c r="A77" s="8">
        <v>73</v>
      </c>
      <c r="B77" s="8" t="s">
        <v>92</v>
      </c>
      <c r="C77" s="8">
        <v>1</v>
      </c>
      <c r="D77" s="10">
        <v>2014</v>
      </c>
      <c r="E77" s="9">
        <v>1850</v>
      </c>
      <c r="F77" s="10"/>
    </row>
    <row r="78" s="1" customFormat="1" ht="19" customHeight="1" spans="1:6">
      <c r="A78" s="8">
        <v>74</v>
      </c>
      <c r="B78" s="8" t="s">
        <v>93</v>
      </c>
      <c r="C78" s="8">
        <v>1</v>
      </c>
      <c r="D78" s="10" t="s">
        <v>94</v>
      </c>
      <c r="E78" s="9">
        <v>1490</v>
      </c>
      <c r="F78" s="10"/>
    </row>
    <row r="79" s="1" customFormat="1" ht="19" customHeight="1" spans="1:6">
      <c r="A79" s="8">
        <v>75</v>
      </c>
      <c r="B79" s="10" t="s">
        <v>95</v>
      </c>
      <c r="C79" s="8">
        <v>1</v>
      </c>
      <c r="D79" s="10" t="s">
        <v>38</v>
      </c>
      <c r="E79" s="12">
        <v>2900</v>
      </c>
      <c r="F79" s="10"/>
    </row>
    <row r="80" s="1" customFormat="1" ht="19" customHeight="1" spans="1:6">
      <c r="A80" s="8">
        <v>76</v>
      </c>
      <c r="B80" s="10" t="s">
        <v>19</v>
      </c>
      <c r="C80" s="8">
        <v>1</v>
      </c>
      <c r="D80" s="10" t="s">
        <v>96</v>
      </c>
      <c r="E80" s="12"/>
      <c r="F80" s="10"/>
    </row>
    <row r="81" s="1" customFormat="1" ht="19" customHeight="1" spans="1:6">
      <c r="A81" s="8">
        <v>77</v>
      </c>
      <c r="B81" s="10" t="s">
        <v>27</v>
      </c>
      <c r="C81" s="8">
        <v>1</v>
      </c>
      <c r="D81" s="10" t="s">
        <v>97</v>
      </c>
      <c r="E81" s="12">
        <v>3400</v>
      </c>
      <c r="F81" s="10"/>
    </row>
    <row r="82" s="1" customFormat="1" ht="19" customHeight="1" spans="1:6">
      <c r="A82" s="8">
        <v>78</v>
      </c>
      <c r="B82" s="10" t="s">
        <v>98</v>
      </c>
      <c r="C82" s="8">
        <v>1</v>
      </c>
      <c r="D82" s="10" t="s">
        <v>97</v>
      </c>
      <c r="E82" s="12">
        <v>3400</v>
      </c>
      <c r="F82" s="10"/>
    </row>
    <row r="83" s="1" customFormat="1" ht="19" customHeight="1" spans="1:6">
      <c r="A83" s="8">
        <v>79</v>
      </c>
      <c r="B83" s="10" t="s">
        <v>27</v>
      </c>
      <c r="C83" s="8">
        <v>1</v>
      </c>
      <c r="D83" s="10" t="s">
        <v>55</v>
      </c>
      <c r="E83" s="12">
        <v>4850</v>
      </c>
      <c r="F83" s="10"/>
    </row>
    <row r="84" s="1" customFormat="1" ht="19" customHeight="1" spans="1:6">
      <c r="A84" s="8">
        <v>80</v>
      </c>
      <c r="B84" s="10" t="s">
        <v>98</v>
      </c>
      <c r="C84" s="8">
        <v>1</v>
      </c>
      <c r="D84" s="10" t="s">
        <v>99</v>
      </c>
      <c r="E84" s="21">
        <v>4500</v>
      </c>
      <c r="F84" s="10"/>
    </row>
    <row r="85" s="1" customFormat="1" ht="19" customHeight="1" spans="1:6">
      <c r="A85" s="8">
        <v>81</v>
      </c>
      <c r="B85" s="10" t="s">
        <v>100</v>
      </c>
      <c r="C85" s="8">
        <v>1</v>
      </c>
      <c r="D85" s="10" t="s">
        <v>101</v>
      </c>
      <c r="E85" s="22"/>
      <c r="F85" s="10"/>
    </row>
    <row r="86" s="1" customFormat="1" ht="19" customHeight="1" spans="1:6">
      <c r="A86" s="8">
        <v>82</v>
      </c>
      <c r="B86" s="10" t="s">
        <v>102</v>
      </c>
      <c r="C86" s="8">
        <v>1</v>
      </c>
      <c r="D86" s="10" t="s">
        <v>103</v>
      </c>
      <c r="E86" s="12">
        <v>7800</v>
      </c>
      <c r="F86" s="10"/>
    </row>
    <row r="87" s="1" customFormat="1" ht="19" customHeight="1" spans="1:6">
      <c r="A87" s="8">
        <v>83</v>
      </c>
      <c r="B87" s="10" t="s">
        <v>19</v>
      </c>
      <c r="C87" s="8">
        <v>1</v>
      </c>
      <c r="D87" s="10" t="s">
        <v>104</v>
      </c>
      <c r="E87" s="12">
        <v>5470</v>
      </c>
      <c r="F87" s="10"/>
    </row>
    <row r="88" s="1" customFormat="1" customHeight="1" spans="1:6">
      <c r="A88" s="8">
        <v>84</v>
      </c>
      <c r="B88" s="8" t="s">
        <v>105</v>
      </c>
      <c r="C88" s="8">
        <v>1</v>
      </c>
      <c r="D88" s="10">
        <v>2012.3</v>
      </c>
      <c r="E88" s="12">
        <v>5000</v>
      </c>
      <c r="F88" s="10"/>
    </row>
    <row r="89" s="1" customFormat="1" ht="19" customHeight="1" spans="1:6">
      <c r="A89" s="8">
        <v>85</v>
      </c>
      <c r="B89" s="10" t="s">
        <v>106</v>
      </c>
      <c r="C89" s="10">
        <v>1</v>
      </c>
      <c r="D89" s="10" t="s">
        <v>107</v>
      </c>
      <c r="E89" s="12">
        <v>6888</v>
      </c>
      <c r="F89" s="10"/>
    </row>
    <row r="90" s="1" customFormat="1" ht="19" customHeight="1" spans="1:6">
      <c r="A90" s="8">
        <v>86</v>
      </c>
      <c r="B90" s="8" t="s">
        <v>108</v>
      </c>
      <c r="C90" s="8">
        <v>1</v>
      </c>
      <c r="D90" s="10" t="s">
        <v>109</v>
      </c>
      <c r="E90" s="12">
        <v>1500</v>
      </c>
      <c r="F90" s="10"/>
    </row>
    <row r="91" s="1" customFormat="1" ht="19" customHeight="1" spans="1:6">
      <c r="A91" s="8">
        <v>87</v>
      </c>
      <c r="B91" s="8" t="s">
        <v>110</v>
      </c>
      <c r="C91" s="8">
        <v>1</v>
      </c>
      <c r="D91" s="10" t="s">
        <v>111</v>
      </c>
      <c r="E91" s="12">
        <v>1500</v>
      </c>
      <c r="F91" s="10"/>
    </row>
    <row r="92" s="1" customFormat="1" ht="19" customHeight="1" spans="1:6">
      <c r="A92" s="8">
        <v>88</v>
      </c>
      <c r="B92" s="8" t="s">
        <v>110</v>
      </c>
      <c r="C92" s="8">
        <v>1</v>
      </c>
      <c r="D92" s="10" t="s">
        <v>112</v>
      </c>
      <c r="E92" s="12">
        <v>1500</v>
      </c>
      <c r="F92" s="10"/>
    </row>
    <row r="93" s="1" customFormat="1" ht="19" customHeight="1" spans="1:6">
      <c r="A93" s="8">
        <v>89</v>
      </c>
      <c r="B93" s="8" t="s">
        <v>113</v>
      </c>
      <c r="C93" s="8">
        <v>1</v>
      </c>
      <c r="D93" s="10">
        <v>2012</v>
      </c>
      <c r="E93" s="12">
        <v>18000</v>
      </c>
      <c r="F93" s="10"/>
    </row>
    <row r="94" s="1" customFormat="1" ht="19" customHeight="1" spans="1:6">
      <c r="A94" s="8">
        <v>90</v>
      </c>
      <c r="B94" s="10" t="s">
        <v>69</v>
      </c>
      <c r="C94" s="8">
        <v>1</v>
      </c>
      <c r="D94" s="10" t="s">
        <v>114</v>
      </c>
      <c r="E94" s="12">
        <v>3600</v>
      </c>
      <c r="F94" s="10"/>
    </row>
    <row r="95" s="1" customFormat="1" ht="19" customHeight="1" spans="1:6">
      <c r="A95" s="8">
        <v>91</v>
      </c>
      <c r="B95" s="8" t="s">
        <v>115</v>
      </c>
      <c r="C95" s="8">
        <v>1</v>
      </c>
      <c r="D95" s="10" t="s">
        <v>116</v>
      </c>
      <c r="E95" s="12">
        <v>4850</v>
      </c>
      <c r="F95" s="10"/>
    </row>
    <row r="96" s="1" customFormat="1" ht="19" customHeight="1" spans="1:6">
      <c r="A96" s="8">
        <v>92</v>
      </c>
      <c r="B96" s="8" t="s">
        <v>117</v>
      </c>
      <c r="C96" s="8">
        <v>1</v>
      </c>
      <c r="D96" s="10" t="s">
        <v>118</v>
      </c>
      <c r="E96" s="9">
        <v>8000</v>
      </c>
      <c r="F96" s="10"/>
    </row>
    <row r="97" s="1" customFormat="1" ht="34" customHeight="1" spans="1:6">
      <c r="A97" s="8">
        <v>93</v>
      </c>
      <c r="B97" s="8" t="s">
        <v>119</v>
      </c>
      <c r="C97" s="8">
        <v>1</v>
      </c>
      <c r="D97" s="10">
        <v>2012.7</v>
      </c>
      <c r="E97" s="12">
        <v>4850</v>
      </c>
      <c r="F97" s="10"/>
    </row>
    <row r="98" s="1" customFormat="1" ht="19" customHeight="1" spans="1:6">
      <c r="A98" s="8">
        <v>94</v>
      </c>
      <c r="B98" s="8" t="s">
        <v>100</v>
      </c>
      <c r="C98" s="8">
        <v>1</v>
      </c>
      <c r="D98" s="10" t="s">
        <v>120</v>
      </c>
      <c r="E98" s="9">
        <v>1000</v>
      </c>
      <c r="F98" s="10"/>
    </row>
    <row r="99" s="1" customFormat="1" ht="19" customHeight="1" spans="1:6">
      <c r="A99" s="8">
        <v>95</v>
      </c>
      <c r="B99" s="8" t="s">
        <v>121</v>
      </c>
      <c r="C99" s="8">
        <v>1</v>
      </c>
      <c r="D99" s="8">
        <v>2012</v>
      </c>
      <c r="E99" s="19">
        <v>4000</v>
      </c>
      <c r="F99" s="8"/>
    </row>
    <row r="100" s="1" customFormat="1" ht="19" customHeight="1" spans="1:6">
      <c r="A100" s="8">
        <v>96</v>
      </c>
      <c r="B100" s="8" t="s">
        <v>122</v>
      </c>
      <c r="C100" s="8">
        <v>1</v>
      </c>
      <c r="D100" s="8">
        <v>2013</v>
      </c>
      <c r="E100" s="20"/>
      <c r="F100" s="8"/>
    </row>
    <row r="101" s="1" customFormat="1" ht="19" customHeight="1" spans="1:6">
      <c r="A101" s="8">
        <v>97</v>
      </c>
      <c r="B101" s="8" t="s">
        <v>123</v>
      </c>
      <c r="C101" s="8">
        <v>1</v>
      </c>
      <c r="D101" s="8">
        <v>2011</v>
      </c>
      <c r="E101" s="9">
        <v>3400</v>
      </c>
      <c r="F101" s="8"/>
    </row>
    <row r="102" s="1" customFormat="1" ht="19" customHeight="1" spans="1:6">
      <c r="A102" s="8">
        <v>98</v>
      </c>
      <c r="B102" s="8" t="s">
        <v>122</v>
      </c>
      <c r="C102" s="8">
        <v>1</v>
      </c>
      <c r="D102" s="8">
        <v>2013</v>
      </c>
      <c r="E102" s="9">
        <v>1000</v>
      </c>
      <c r="F102" s="8"/>
    </row>
    <row r="103" s="1" customFormat="1" ht="19" customHeight="1" spans="1:6">
      <c r="A103" s="8">
        <v>99</v>
      </c>
      <c r="B103" s="8" t="s">
        <v>124</v>
      </c>
      <c r="C103" s="8">
        <v>1</v>
      </c>
      <c r="D103" s="10" t="s">
        <v>125</v>
      </c>
      <c r="E103" s="9">
        <v>1500</v>
      </c>
      <c r="F103" s="10"/>
    </row>
    <row r="104" s="1" customFormat="1" ht="19" customHeight="1" spans="1:6">
      <c r="A104" s="8">
        <v>100</v>
      </c>
      <c r="B104" s="8" t="s">
        <v>110</v>
      </c>
      <c r="C104" s="8">
        <v>1</v>
      </c>
      <c r="D104" s="10" t="s">
        <v>126</v>
      </c>
      <c r="E104" s="9">
        <v>1500</v>
      </c>
      <c r="F104" s="10"/>
    </row>
    <row r="105" s="1" customFormat="1" ht="19" customHeight="1" spans="1:6">
      <c r="A105" s="8">
        <v>101</v>
      </c>
      <c r="B105" s="8" t="s">
        <v>127</v>
      </c>
      <c r="C105" s="8">
        <v>1</v>
      </c>
      <c r="D105" s="10" t="s">
        <v>128</v>
      </c>
      <c r="E105" s="9">
        <v>1500</v>
      </c>
      <c r="F105" s="10"/>
    </row>
    <row r="106" s="1" customFormat="1" ht="19" customHeight="1" spans="1:6">
      <c r="A106" s="8">
        <v>102</v>
      </c>
      <c r="B106" s="8" t="s">
        <v>129</v>
      </c>
      <c r="C106" s="8">
        <v>1</v>
      </c>
      <c r="D106" s="10" t="s">
        <v>50</v>
      </c>
      <c r="E106" s="9">
        <v>1500</v>
      </c>
      <c r="F106" s="10"/>
    </row>
    <row r="107" s="1" customFormat="1" ht="19" customHeight="1" spans="1:6">
      <c r="A107" s="8">
        <v>103</v>
      </c>
      <c r="B107" s="8" t="s">
        <v>110</v>
      </c>
      <c r="C107" s="8">
        <v>1</v>
      </c>
      <c r="D107" s="10" t="s">
        <v>130</v>
      </c>
      <c r="E107" s="9">
        <v>1500</v>
      </c>
      <c r="F107" s="10"/>
    </row>
    <row r="108" s="1" customFormat="1" ht="19" customHeight="1" spans="1:6">
      <c r="A108" s="8">
        <v>104</v>
      </c>
      <c r="B108" s="8" t="s">
        <v>131</v>
      </c>
      <c r="C108" s="10">
        <v>1</v>
      </c>
      <c r="D108" s="10" t="s">
        <v>81</v>
      </c>
      <c r="E108" s="9">
        <v>3400</v>
      </c>
      <c r="F108" s="10"/>
    </row>
    <row r="109" s="1" customFormat="1" ht="19" customHeight="1" spans="1:6">
      <c r="A109" s="8">
        <v>105</v>
      </c>
      <c r="B109" s="8" t="s">
        <v>132</v>
      </c>
      <c r="C109" s="10">
        <v>1</v>
      </c>
      <c r="D109" s="10" t="s">
        <v>133</v>
      </c>
      <c r="E109" s="9">
        <v>4900</v>
      </c>
      <c r="F109" s="10"/>
    </row>
    <row r="110" s="1" customFormat="1" ht="19" customHeight="1" spans="1:6">
      <c r="A110" s="8">
        <v>106</v>
      </c>
      <c r="B110" s="8" t="s">
        <v>134</v>
      </c>
      <c r="C110" s="10">
        <v>1</v>
      </c>
      <c r="D110" s="10" t="s">
        <v>135</v>
      </c>
      <c r="E110" s="9"/>
      <c r="F110" s="10"/>
    </row>
    <row r="111" s="1" customFormat="1" ht="19" customHeight="1" spans="1:6">
      <c r="A111" s="8">
        <v>107</v>
      </c>
      <c r="B111" s="8" t="s">
        <v>136</v>
      </c>
      <c r="C111" s="10">
        <v>1</v>
      </c>
      <c r="D111" s="10" t="s">
        <v>137</v>
      </c>
      <c r="E111" s="9">
        <v>1000</v>
      </c>
      <c r="F111" s="10"/>
    </row>
    <row r="112" s="1" customFormat="1" ht="19" customHeight="1" spans="1:6">
      <c r="A112" s="8">
        <v>108</v>
      </c>
      <c r="B112" s="8" t="s">
        <v>138</v>
      </c>
      <c r="C112" s="10">
        <v>1</v>
      </c>
      <c r="D112" s="10" t="s">
        <v>139</v>
      </c>
      <c r="E112" s="9">
        <v>4500</v>
      </c>
      <c r="F112" s="10"/>
    </row>
    <row r="113" s="1" customFormat="1" ht="19" customHeight="1" spans="1:6">
      <c r="A113" s="8">
        <v>109</v>
      </c>
      <c r="B113" s="8" t="s">
        <v>140</v>
      </c>
      <c r="C113" s="10">
        <v>1</v>
      </c>
      <c r="D113" s="10" t="s">
        <v>141</v>
      </c>
      <c r="E113" s="9">
        <v>4900</v>
      </c>
      <c r="F113" s="10"/>
    </row>
    <row r="114" s="1" customFormat="1" ht="19" customHeight="1" spans="1:6">
      <c r="A114" s="8">
        <v>110</v>
      </c>
      <c r="B114" s="8" t="s">
        <v>142</v>
      </c>
      <c r="C114" s="10">
        <v>1</v>
      </c>
      <c r="D114" s="10" t="s">
        <v>143</v>
      </c>
      <c r="E114" s="9"/>
      <c r="F114" s="10"/>
    </row>
    <row r="115" s="1" customFormat="1" ht="19" customHeight="1" spans="1:6">
      <c r="A115" s="8">
        <v>111</v>
      </c>
      <c r="B115" s="10" t="s">
        <v>144</v>
      </c>
      <c r="C115" s="8">
        <v>1</v>
      </c>
      <c r="D115" s="10" t="s">
        <v>50</v>
      </c>
      <c r="E115" s="9">
        <v>1150</v>
      </c>
      <c r="F115" s="10"/>
    </row>
    <row r="116" s="1" customFormat="1" ht="34" customHeight="1" spans="1:6">
      <c r="A116" s="8">
        <v>112</v>
      </c>
      <c r="B116" s="8" t="s">
        <v>145</v>
      </c>
      <c r="C116" s="8">
        <v>1</v>
      </c>
      <c r="D116" s="10" t="s">
        <v>50</v>
      </c>
      <c r="E116" s="9">
        <v>5000</v>
      </c>
      <c r="F116" s="10"/>
    </row>
    <row r="117" s="1" customFormat="1" ht="19" customHeight="1" spans="1:6">
      <c r="A117" s="8">
        <v>113</v>
      </c>
      <c r="B117" s="10" t="s">
        <v>146</v>
      </c>
      <c r="C117" s="8">
        <v>1</v>
      </c>
      <c r="D117" s="23" t="s">
        <v>147</v>
      </c>
      <c r="E117" s="9">
        <v>1500</v>
      </c>
      <c r="F117" s="10"/>
    </row>
    <row r="118" s="1" customFormat="1" ht="19" customHeight="1" spans="1:6">
      <c r="A118" s="8">
        <v>114</v>
      </c>
      <c r="B118" s="8" t="s">
        <v>148</v>
      </c>
      <c r="C118" s="8">
        <v>1</v>
      </c>
      <c r="D118" s="23" t="s">
        <v>50</v>
      </c>
      <c r="E118" s="9">
        <v>12000</v>
      </c>
      <c r="F118" s="10"/>
    </row>
    <row r="119" s="1" customFormat="1" ht="19" customHeight="1" spans="1:6">
      <c r="A119" s="8">
        <v>115</v>
      </c>
      <c r="B119" s="8" t="s">
        <v>110</v>
      </c>
      <c r="C119" s="8">
        <v>1</v>
      </c>
      <c r="D119" s="23" t="s">
        <v>149</v>
      </c>
      <c r="E119" s="9">
        <v>1150</v>
      </c>
      <c r="F119" s="10"/>
    </row>
    <row r="120" s="1" customFormat="1" ht="19" customHeight="1" spans="1:6">
      <c r="A120" s="8">
        <v>116</v>
      </c>
      <c r="B120" s="8" t="s">
        <v>150</v>
      </c>
      <c r="C120" s="8">
        <v>1</v>
      </c>
      <c r="D120" s="23" t="s">
        <v>151</v>
      </c>
      <c r="E120" s="9">
        <v>2200</v>
      </c>
      <c r="F120" s="10"/>
    </row>
    <row r="121" s="1" customFormat="1" ht="19" customHeight="1" spans="1:6">
      <c r="A121" s="8">
        <v>117</v>
      </c>
      <c r="B121" s="8" t="s">
        <v>152</v>
      </c>
      <c r="C121" s="8">
        <v>1</v>
      </c>
      <c r="D121" s="23" t="s">
        <v>28</v>
      </c>
      <c r="E121" s="9">
        <v>2200</v>
      </c>
      <c r="F121" s="10"/>
    </row>
    <row r="122" s="1" customFormat="1" ht="19" customHeight="1" spans="1:6">
      <c r="A122" s="8">
        <v>118</v>
      </c>
      <c r="B122" s="8" t="s">
        <v>153</v>
      </c>
      <c r="C122" s="8">
        <v>1</v>
      </c>
      <c r="D122" s="23" t="s">
        <v>154</v>
      </c>
      <c r="E122" s="9">
        <v>1500</v>
      </c>
      <c r="F122" s="10"/>
    </row>
    <row r="123" s="1" customFormat="1" ht="19" customHeight="1" spans="1:6">
      <c r="A123" s="8">
        <v>119</v>
      </c>
      <c r="B123" s="8" t="s">
        <v>110</v>
      </c>
      <c r="C123" s="8">
        <v>1</v>
      </c>
      <c r="D123" s="23" t="s">
        <v>155</v>
      </c>
      <c r="E123" s="9">
        <v>1790</v>
      </c>
      <c r="F123" s="10"/>
    </row>
    <row r="124" s="1" customFormat="1" ht="19" customHeight="1" spans="1:6">
      <c r="A124" s="8">
        <v>120</v>
      </c>
      <c r="B124" s="8" t="s">
        <v>110</v>
      </c>
      <c r="C124" s="8">
        <v>1</v>
      </c>
      <c r="D124" s="23" t="s">
        <v>156</v>
      </c>
      <c r="E124" s="9">
        <v>1850</v>
      </c>
      <c r="F124" s="10"/>
    </row>
    <row r="125" s="1" customFormat="1" ht="19" customHeight="1" spans="1:6">
      <c r="A125" s="8">
        <v>121</v>
      </c>
      <c r="B125" s="8" t="s">
        <v>153</v>
      </c>
      <c r="C125" s="8">
        <v>1</v>
      </c>
      <c r="D125" s="23" t="s">
        <v>157</v>
      </c>
      <c r="E125" s="9">
        <v>1500</v>
      </c>
      <c r="F125" s="10"/>
    </row>
    <row r="126" s="1" customFormat="1" ht="19" customHeight="1" spans="1:6">
      <c r="A126" s="8">
        <v>122</v>
      </c>
      <c r="B126" s="8" t="s">
        <v>158</v>
      </c>
      <c r="C126" s="8">
        <v>1</v>
      </c>
      <c r="D126" s="23" t="s">
        <v>159</v>
      </c>
      <c r="E126" s="9">
        <v>1500</v>
      </c>
      <c r="F126" s="10"/>
    </row>
    <row r="127" s="1" customFormat="1" ht="19" customHeight="1" spans="1:6">
      <c r="A127" s="8">
        <v>123</v>
      </c>
      <c r="B127" s="8" t="s">
        <v>160</v>
      </c>
      <c r="C127" s="8">
        <v>1</v>
      </c>
      <c r="D127" s="23" t="s">
        <v>147</v>
      </c>
      <c r="E127" s="9">
        <v>1800</v>
      </c>
      <c r="F127" s="10"/>
    </row>
    <row r="128" s="1" customFormat="1" ht="19" customHeight="1" spans="1:6">
      <c r="A128" s="8">
        <v>124</v>
      </c>
      <c r="B128" s="8" t="s">
        <v>161</v>
      </c>
      <c r="C128" s="8">
        <v>1</v>
      </c>
      <c r="D128" s="23" t="s">
        <v>162</v>
      </c>
      <c r="E128" s="9">
        <v>1150</v>
      </c>
      <c r="F128" s="10"/>
    </row>
    <row r="129" s="1" customFormat="1" ht="19" customHeight="1" spans="1:6">
      <c r="A129" s="8">
        <v>125</v>
      </c>
      <c r="B129" s="8" t="s">
        <v>110</v>
      </c>
      <c r="C129" s="8">
        <v>1</v>
      </c>
      <c r="D129" s="23" t="s">
        <v>163</v>
      </c>
      <c r="E129" s="9">
        <v>1150</v>
      </c>
      <c r="F129" s="10"/>
    </row>
    <row r="130" s="1" customFormat="1" ht="19" customHeight="1" spans="1:6">
      <c r="A130" s="8">
        <v>126</v>
      </c>
      <c r="B130" s="8" t="s">
        <v>150</v>
      </c>
      <c r="C130" s="8">
        <v>1</v>
      </c>
      <c r="D130" s="23" t="s">
        <v>164</v>
      </c>
      <c r="E130" s="9">
        <v>1151</v>
      </c>
      <c r="F130" s="10"/>
    </row>
    <row r="131" s="1" customFormat="1" ht="19" customHeight="1" spans="1:6">
      <c r="A131" s="8">
        <v>127</v>
      </c>
      <c r="B131" s="8" t="s">
        <v>110</v>
      </c>
      <c r="C131" s="8">
        <v>1</v>
      </c>
      <c r="D131" s="23" t="s">
        <v>130</v>
      </c>
      <c r="E131" s="9">
        <v>1150</v>
      </c>
      <c r="F131" s="10"/>
    </row>
    <row r="132" s="1" customFormat="1" ht="19" customHeight="1" spans="1:6">
      <c r="A132" s="8">
        <v>128</v>
      </c>
      <c r="B132" s="8" t="s">
        <v>124</v>
      </c>
      <c r="C132" s="8">
        <v>1</v>
      </c>
      <c r="D132" s="23" t="s">
        <v>162</v>
      </c>
      <c r="E132" s="9">
        <v>1500</v>
      </c>
      <c r="F132" s="10"/>
    </row>
    <row r="133" s="1" customFormat="1" ht="33" customHeight="1" spans="1:6">
      <c r="A133" s="8">
        <v>129</v>
      </c>
      <c r="B133" s="8" t="s">
        <v>165</v>
      </c>
      <c r="C133" s="8">
        <v>1</v>
      </c>
      <c r="D133" s="10" t="s">
        <v>166</v>
      </c>
      <c r="E133" s="9">
        <v>9500</v>
      </c>
      <c r="F133" s="10"/>
    </row>
    <row r="134" s="1" customFormat="1" ht="19" customHeight="1" spans="1:6">
      <c r="A134" s="8">
        <v>130</v>
      </c>
      <c r="B134" s="10" t="s">
        <v>45</v>
      </c>
      <c r="C134" s="8">
        <v>1</v>
      </c>
      <c r="D134" s="10" t="s">
        <v>50</v>
      </c>
      <c r="E134" s="9">
        <v>1500</v>
      </c>
      <c r="F134" s="10"/>
    </row>
    <row r="135" s="1" customFormat="1" ht="19" customHeight="1" spans="1:6">
      <c r="A135" s="8">
        <v>131</v>
      </c>
      <c r="B135" s="8" t="s">
        <v>167</v>
      </c>
      <c r="C135" s="8">
        <v>1</v>
      </c>
      <c r="D135" s="10" t="s">
        <v>47</v>
      </c>
      <c r="E135" s="9">
        <v>1850</v>
      </c>
      <c r="F135" s="10"/>
    </row>
    <row r="136" s="1" customFormat="1" ht="19" customHeight="1" spans="1:6">
      <c r="A136" s="8">
        <v>132</v>
      </c>
      <c r="B136" s="8" t="s">
        <v>168</v>
      </c>
      <c r="C136" s="8">
        <v>1</v>
      </c>
      <c r="D136" s="10" t="s">
        <v>169</v>
      </c>
      <c r="E136" s="9">
        <v>1150</v>
      </c>
      <c r="F136" s="10"/>
    </row>
    <row r="137" s="1" customFormat="1" ht="31" customHeight="1" spans="1:6">
      <c r="A137" s="8">
        <v>133</v>
      </c>
      <c r="B137" s="8" t="s">
        <v>170</v>
      </c>
      <c r="C137" s="10">
        <v>1</v>
      </c>
      <c r="D137" s="10" t="s">
        <v>171</v>
      </c>
      <c r="E137" s="9">
        <v>3400</v>
      </c>
      <c r="F137" s="10"/>
    </row>
    <row r="138" s="1" customFormat="1" ht="19" customHeight="1" spans="1:6">
      <c r="A138" s="8">
        <v>134</v>
      </c>
      <c r="B138" s="8" t="s">
        <v>172</v>
      </c>
      <c r="C138" s="10">
        <v>1</v>
      </c>
      <c r="D138" s="10" t="s">
        <v>173</v>
      </c>
      <c r="E138" s="9">
        <v>3400</v>
      </c>
      <c r="F138" s="10"/>
    </row>
    <row r="139" s="1" customFormat="1" ht="19" customHeight="1" spans="1:6">
      <c r="A139" s="8">
        <v>135</v>
      </c>
      <c r="B139" s="10" t="s">
        <v>174</v>
      </c>
      <c r="C139" s="8">
        <v>1</v>
      </c>
      <c r="D139" s="8">
        <v>2012.7</v>
      </c>
      <c r="E139" s="9">
        <v>3400</v>
      </c>
      <c r="F139" s="10"/>
    </row>
    <row r="140" s="1" customFormat="1" ht="19" customHeight="1" spans="1:6">
      <c r="A140" s="8">
        <v>136</v>
      </c>
      <c r="B140" s="10" t="s">
        <v>175</v>
      </c>
      <c r="C140" s="8">
        <v>1</v>
      </c>
      <c r="D140" s="10" t="s">
        <v>176</v>
      </c>
      <c r="E140" s="9">
        <v>3400</v>
      </c>
      <c r="F140" s="10"/>
    </row>
    <row r="141" s="1" customFormat="1" ht="19" customHeight="1" spans="1:6">
      <c r="A141" s="8">
        <v>137</v>
      </c>
      <c r="B141" s="10" t="s">
        <v>177</v>
      </c>
      <c r="C141" s="8">
        <v>1</v>
      </c>
      <c r="D141" s="10" t="s">
        <v>41</v>
      </c>
      <c r="E141" s="9">
        <v>3400</v>
      </c>
      <c r="F141" s="10"/>
    </row>
    <row r="142" s="1" customFormat="1" ht="19" customHeight="1" spans="1:6">
      <c r="A142" s="8">
        <v>138</v>
      </c>
      <c r="B142" s="10" t="s">
        <v>178</v>
      </c>
      <c r="C142" s="8">
        <v>1</v>
      </c>
      <c r="D142" s="10" t="s">
        <v>47</v>
      </c>
      <c r="E142" s="9">
        <v>3400</v>
      </c>
      <c r="F142" s="10"/>
    </row>
    <row r="143" s="1" customFormat="1" ht="19" customHeight="1" spans="1:6">
      <c r="A143" s="8">
        <v>139</v>
      </c>
      <c r="B143" s="10" t="s">
        <v>179</v>
      </c>
      <c r="C143" s="8">
        <v>1</v>
      </c>
      <c r="D143" s="8" t="s">
        <v>81</v>
      </c>
      <c r="E143" s="9">
        <v>3400</v>
      </c>
      <c r="F143" s="8"/>
    </row>
    <row r="144" s="1" customFormat="1" ht="19" customHeight="1" spans="1:6">
      <c r="A144" s="8">
        <v>140</v>
      </c>
      <c r="B144" s="10" t="s">
        <v>179</v>
      </c>
      <c r="C144" s="8">
        <v>1</v>
      </c>
      <c r="D144" s="10" t="s">
        <v>81</v>
      </c>
      <c r="E144" s="9">
        <v>3400</v>
      </c>
      <c r="F144" s="10"/>
    </row>
    <row r="145" s="1" customFormat="1" ht="19" customHeight="1" spans="1:6">
      <c r="A145" s="8">
        <v>141</v>
      </c>
      <c r="B145" s="10" t="s">
        <v>179</v>
      </c>
      <c r="C145" s="8">
        <v>1</v>
      </c>
      <c r="D145" s="10" t="s">
        <v>180</v>
      </c>
      <c r="E145" s="9">
        <v>3400</v>
      </c>
      <c r="F145" s="10"/>
    </row>
    <row r="146" s="1" customFormat="1" ht="19" customHeight="1" spans="1:6">
      <c r="A146" s="8">
        <v>142</v>
      </c>
      <c r="B146" s="10" t="s">
        <v>181</v>
      </c>
      <c r="C146" s="10">
        <v>1</v>
      </c>
      <c r="D146" s="10">
        <v>2017</v>
      </c>
      <c r="E146" s="9">
        <v>1000</v>
      </c>
      <c r="F146" s="10"/>
    </row>
    <row r="147" s="1" customFormat="1" ht="19" customHeight="1" spans="1:6">
      <c r="A147" s="8">
        <v>143</v>
      </c>
      <c r="B147" s="8" t="s">
        <v>182</v>
      </c>
      <c r="C147" s="10">
        <v>1</v>
      </c>
      <c r="D147" s="10" t="s">
        <v>183</v>
      </c>
      <c r="E147" s="9">
        <v>4850</v>
      </c>
      <c r="F147" s="10"/>
    </row>
    <row r="148" s="1" customFormat="1" ht="19" customHeight="1" spans="1:6">
      <c r="A148" s="8">
        <v>144</v>
      </c>
      <c r="B148" s="8" t="s">
        <v>184</v>
      </c>
      <c r="C148" s="10">
        <v>1</v>
      </c>
      <c r="D148" s="10" t="s">
        <v>185</v>
      </c>
      <c r="E148" s="9">
        <v>1000</v>
      </c>
      <c r="F148" s="10"/>
    </row>
    <row r="149" s="1" customFormat="1" ht="19" customHeight="1" spans="1:6">
      <c r="A149" s="8">
        <v>145</v>
      </c>
      <c r="B149" s="10" t="s">
        <v>186</v>
      </c>
      <c r="C149" s="10">
        <v>1</v>
      </c>
      <c r="D149" s="10" t="s">
        <v>187</v>
      </c>
      <c r="E149" s="9">
        <v>3400</v>
      </c>
      <c r="F149" s="10"/>
    </row>
    <row r="150" s="1" customFormat="1" ht="19" customHeight="1" spans="1:6">
      <c r="A150" s="8">
        <v>146</v>
      </c>
      <c r="B150" s="10" t="s">
        <v>188</v>
      </c>
      <c r="C150" s="10">
        <v>1</v>
      </c>
      <c r="D150" s="10" t="s">
        <v>155</v>
      </c>
      <c r="E150" s="9">
        <v>1000</v>
      </c>
      <c r="F150" s="10"/>
    </row>
    <row r="151" s="1" customFormat="1" ht="19" customHeight="1" spans="1:6">
      <c r="A151" s="8">
        <v>147</v>
      </c>
      <c r="B151" s="10" t="s">
        <v>189</v>
      </c>
      <c r="C151" s="10">
        <v>1</v>
      </c>
      <c r="D151" s="10" t="s">
        <v>190</v>
      </c>
      <c r="E151" s="9">
        <v>5470</v>
      </c>
      <c r="F151" s="8"/>
    </row>
    <row r="152" s="3" customFormat="1" customHeight="1" spans="1:6">
      <c r="A152" s="16"/>
      <c r="B152" s="16" t="s">
        <v>191</v>
      </c>
      <c r="C152" s="16">
        <f>SUM(C5:C151)</f>
        <v>147</v>
      </c>
      <c r="D152" s="16"/>
      <c r="E152" s="17">
        <f>SUM(E5:E151)</f>
        <v>441222.94</v>
      </c>
      <c r="F152" s="16"/>
    </row>
  </sheetData>
  <mergeCells count="10">
    <mergeCell ref="A1:B1"/>
    <mergeCell ref="A2:F2"/>
    <mergeCell ref="A3:B3"/>
    <mergeCell ref="C3:E3"/>
    <mergeCell ref="E71:E72"/>
    <mergeCell ref="E79:E80"/>
    <mergeCell ref="E84:E85"/>
    <mergeCell ref="E99:E100"/>
    <mergeCell ref="E109:E110"/>
    <mergeCell ref="E113:E1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6"/>
  <sheetViews>
    <sheetView tabSelected="1" workbookViewId="0">
      <selection activeCell="H10" sqref="H10"/>
    </sheetView>
  </sheetViews>
  <sheetFormatPr defaultColWidth="9" defaultRowHeight="30" customHeight="1" outlineLevelCol="5"/>
  <cols>
    <col min="1" max="1" width="6" style="1" customWidth="1"/>
    <col min="2" max="2" width="33.25" style="1" customWidth="1"/>
    <col min="3" max="3" width="7.875" style="1" customWidth="1"/>
    <col min="4" max="4" width="13.75" style="1" customWidth="1"/>
    <col min="5" max="5" width="22.125" style="4" customWidth="1"/>
    <col min="6" max="6" width="16.5" style="1" customWidth="1"/>
    <col min="7" max="16384" width="9" style="1"/>
  </cols>
  <sheetData>
    <row r="1" s="1" customFormat="1" customHeight="1" spans="1:5">
      <c r="A1" s="5" t="s">
        <v>192</v>
      </c>
      <c r="B1" s="5"/>
      <c r="E1" s="4"/>
    </row>
    <row r="2" s="1" customFormat="1" ht="44" customHeight="1" spans="1:6">
      <c r="A2" s="6" t="s">
        <v>1</v>
      </c>
      <c r="B2" s="6"/>
      <c r="C2" s="6"/>
      <c r="D2" s="6"/>
      <c r="E2" s="4"/>
      <c r="F2" s="6"/>
    </row>
    <row r="3" s="2" customFormat="1" customHeight="1" spans="3:6">
      <c r="C3" s="2" t="s">
        <v>2</v>
      </c>
      <c r="E3" s="4"/>
      <c r="F3" s="2" t="s">
        <v>3</v>
      </c>
    </row>
    <row r="4" s="2" customFormat="1" ht="45" customHeight="1" spans="1:6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</row>
    <row r="5" s="2" customFormat="1" ht="45" customHeight="1" spans="1:6">
      <c r="A5" s="8">
        <v>1</v>
      </c>
      <c r="B5" s="8" t="s">
        <v>193</v>
      </c>
      <c r="C5" s="8">
        <v>1</v>
      </c>
      <c r="D5" s="8">
        <v>2015</v>
      </c>
      <c r="E5" s="9">
        <v>880</v>
      </c>
      <c r="F5" s="8"/>
    </row>
    <row r="6" s="1" customFormat="1" ht="19" customHeight="1" spans="1:6">
      <c r="A6" s="8">
        <v>2</v>
      </c>
      <c r="B6" s="8" t="s">
        <v>194</v>
      </c>
      <c r="C6" s="8">
        <v>1</v>
      </c>
      <c r="D6" s="8" t="s">
        <v>195</v>
      </c>
      <c r="E6" s="9">
        <v>700</v>
      </c>
      <c r="F6" s="8"/>
    </row>
    <row r="7" s="1" customFormat="1" ht="19" customHeight="1" spans="1:6">
      <c r="A7" s="8">
        <v>3</v>
      </c>
      <c r="B7" s="8" t="s">
        <v>196</v>
      </c>
      <c r="C7" s="8">
        <v>1</v>
      </c>
      <c r="D7" s="8" t="s">
        <v>197</v>
      </c>
      <c r="E7" s="9">
        <v>700</v>
      </c>
      <c r="F7" s="8"/>
    </row>
    <row r="8" s="1" customFormat="1" ht="19" customHeight="1" spans="1:6">
      <c r="A8" s="8">
        <v>4</v>
      </c>
      <c r="B8" s="8" t="s">
        <v>198</v>
      </c>
      <c r="C8" s="8">
        <v>1</v>
      </c>
      <c r="D8" s="8">
        <v>2010</v>
      </c>
      <c r="E8" s="9">
        <v>500</v>
      </c>
      <c r="F8" s="8"/>
    </row>
    <row r="9" s="1" customFormat="1" ht="23" customHeight="1" spans="1:6">
      <c r="A9" s="8">
        <v>5</v>
      </c>
      <c r="B9" s="8" t="s">
        <v>199</v>
      </c>
      <c r="C9" s="8">
        <v>1</v>
      </c>
      <c r="D9" s="8">
        <v>2018</v>
      </c>
      <c r="E9" s="9">
        <v>5480</v>
      </c>
      <c r="F9" s="8"/>
    </row>
    <row r="10" s="1" customFormat="1" ht="19" customHeight="1" spans="1:6">
      <c r="A10" s="8">
        <v>6</v>
      </c>
      <c r="B10" s="8" t="s">
        <v>199</v>
      </c>
      <c r="C10" s="8">
        <v>1</v>
      </c>
      <c r="D10" s="8">
        <v>2018</v>
      </c>
      <c r="E10" s="9">
        <v>5480</v>
      </c>
      <c r="F10" s="8"/>
    </row>
    <row r="11" s="1" customFormat="1" customHeight="1" spans="1:6">
      <c r="A11" s="8">
        <v>7</v>
      </c>
      <c r="B11" s="8" t="s">
        <v>200</v>
      </c>
      <c r="C11" s="8">
        <v>1</v>
      </c>
      <c r="D11" s="10">
        <v>2014</v>
      </c>
      <c r="E11" s="9">
        <v>500</v>
      </c>
      <c r="F11" s="10"/>
    </row>
    <row r="12" s="1" customFormat="1" customHeight="1" spans="1:6">
      <c r="A12" s="8">
        <v>8</v>
      </c>
      <c r="B12" s="8" t="s">
        <v>201</v>
      </c>
      <c r="C12" s="8">
        <v>1</v>
      </c>
      <c r="D12" s="10">
        <v>2014</v>
      </c>
      <c r="E12" s="9">
        <v>800</v>
      </c>
      <c r="F12" s="10"/>
    </row>
    <row r="13" s="1" customFormat="1" ht="19" customHeight="1" spans="1:6">
      <c r="A13" s="8">
        <v>9</v>
      </c>
      <c r="B13" s="10" t="s">
        <v>202</v>
      </c>
      <c r="C13" s="8">
        <v>1</v>
      </c>
      <c r="D13" s="11" t="s">
        <v>203</v>
      </c>
      <c r="E13" s="12">
        <v>1800</v>
      </c>
      <c r="F13" s="8"/>
    </row>
    <row r="14" s="1" customFormat="1" ht="19" customHeight="1" spans="1:6">
      <c r="A14" s="8">
        <v>10</v>
      </c>
      <c r="B14" s="10" t="s">
        <v>202</v>
      </c>
      <c r="C14" s="8">
        <v>1</v>
      </c>
      <c r="D14" s="11" t="s">
        <v>203</v>
      </c>
      <c r="E14" s="12">
        <v>1800</v>
      </c>
      <c r="F14" s="8"/>
    </row>
    <row r="15" s="1" customFormat="1" ht="19" customHeight="1" spans="1:6">
      <c r="A15" s="8">
        <v>11</v>
      </c>
      <c r="B15" s="10" t="s">
        <v>204</v>
      </c>
      <c r="C15" s="8">
        <v>1</v>
      </c>
      <c r="D15" s="11" t="s">
        <v>205</v>
      </c>
      <c r="E15" s="12">
        <v>3000</v>
      </c>
      <c r="F15" s="8"/>
    </row>
    <row r="16" s="1" customFormat="1" ht="19" customHeight="1" spans="1:6">
      <c r="A16" s="8">
        <v>12</v>
      </c>
      <c r="B16" s="10" t="s">
        <v>196</v>
      </c>
      <c r="C16" s="8">
        <v>1</v>
      </c>
      <c r="D16" s="11" t="s">
        <v>206</v>
      </c>
      <c r="E16" s="9">
        <v>700</v>
      </c>
      <c r="F16" s="8"/>
    </row>
    <row r="17" s="1" customFormat="1" ht="19" customHeight="1" spans="1:6">
      <c r="A17" s="8">
        <v>13</v>
      </c>
      <c r="B17" s="10" t="s">
        <v>207</v>
      </c>
      <c r="C17" s="8">
        <v>1</v>
      </c>
      <c r="D17" s="10" t="s">
        <v>50</v>
      </c>
      <c r="E17" s="12">
        <v>2200</v>
      </c>
      <c r="F17" s="10"/>
    </row>
    <row r="18" s="1" customFormat="1" ht="19" customHeight="1" spans="1:6">
      <c r="A18" s="8">
        <v>14</v>
      </c>
      <c r="B18" s="10" t="s">
        <v>207</v>
      </c>
      <c r="C18" s="8">
        <v>1</v>
      </c>
      <c r="D18" s="10" t="s">
        <v>50</v>
      </c>
      <c r="E18" s="12">
        <v>2200</v>
      </c>
      <c r="F18" s="10"/>
    </row>
    <row r="19" s="1" customFormat="1" ht="19" customHeight="1" spans="1:6">
      <c r="A19" s="8">
        <v>15</v>
      </c>
      <c r="B19" s="10" t="s">
        <v>208</v>
      </c>
      <c r="C19" s="8">
        <v>1</v>
      </c>
      <c r="D19" s="10" t="s">
        <v>209</v>
      </c>
      <c r="E19" s="12">
        <v>1100</v>
      </c>
      <c r="F19" s="10"/>
    </row>
    <row r="20" s="1" customFormat="1" ht="19" customHeight="1" spans="1:6">
      <c r="A20" s="8">
        <v>16</v>
      </c>
      <c r="B20" s="10" t="s">
        <v>210</v>
      </c>
      <c r="C20" s="10">
        <v>1</v>
      </c>
      <c r="D20" s="10" t="s">
        <v>211</v>
      </c>
      <c r="E20" s="12">
        <v>1800</v>
      </c>
      <c r="F20" s="10"/>
    </row>
    <row r="21" s="1" customFormat="1" ht="19" customHeight="1" spans="1:6">
      <c r="A21" s="8">
        <v>17</v>
      </c>
      <c r="B21" s="10" t="s">
        <v>212</v>
      </c>
      <c r="C21" s="10">
        <v>1</v>
      </c>
      <c r="D21" s="10">
        <v>2017</v>
      </c>
      <c r="E21" s="12">
        <v>1000</v>
      </c>
      <c r="F21" s="10"/>
    </row>
    <row r="22" s="1" customFormat="1" ht="19" customHeight="1" spans="1:6">
      <c r="A22" s="8">
        <v>18</v>
      </c>
      <c r="B22" s="10" t="s">
        <v>213</v>
      </c>
      <c r="C22" s="10">
        <v>1</v>
      </c>
      <c r="D22" s="10" t="s">
        <v>107</v>
      </c>
      <c r="E22" s="12">
        <v>349</v>
      </c>
      <c r="F22" s="10"/>
    </row>
    <row r="23" s="1" customFormat="1" ht="19" customHeight="1" spans="1:6">
      <c r="A23" s="8">
        <v>19</v>
      </c>
      <c r="B23" s="10" t="s">
        <v>214</v>
      </c>
      <c r="C23" s="10">
        <v>1</v>
      </c>
      <c r="D23" s="10">
        <v>2014</v>
      </c>
      <c r="E23" s="12">
        <v>1400</v>
      </c>
      <c r="F23" s="10"/>
    </row>
    <row r="24" s="1" customFormat="1" ht="19" customHeight="1" spans="1:6">
      <c r="A24" s="8">
        <v>20</v>
      </c>
      <c r="B24" s="13" t="s">
        <v>215</v>
      </c>
      <c r="C24" s="8">
        <v>1</v>
      </c>
      <c r="D24" s="10" t="s">
        <v>216</v>
      </c>
      <c r="E24" s="9">
        <v>3100</v>
      </c>
      <c r="F24" s="10"/>
    </row>
    <row r="25" s="1" customFormat="1" ht="19" customHeight="1" spans="1:6">
      <c r="A25" s="8">
        <v>21</v>
      </c>
      <c r="B25" s="8" t="s">
        <v>217</v>
      </c>
      <c r="C25" s="8">
        <v>1</v>
      </c>
      <c r="D25" s="8" t="s">
        <v>50</v>
      </c>
      <c r="E25" s="9">
        <v>360</v>
      </c>
      <c r="F25" s="10"/>
    </row>
    <row r="26" s="1" customFormat="1" ht="19" customHeight="1" spans="1:6">
      <c r="A26" s="8">
        <v>22</v>
      </c>
      <c r="B26" s="8" t="s">
        <v>217</v>
      </c>
      <c r="C26" s="8">
        <v>1</v>
      </c>
      <c r="D26" s="14" t="s">
        <v>218</v>
      </c>
      <c r="E26" s="9">
        <v>480</v>
      </c>
      <c r="F26" s="8"/>
    </row>
    <row r="27" s="1" customFormat="1" ht="19" customHeight="1" spans="1:6">
      <c r="A27" s="8">
        <v>23</v>
      </c>
      <c r="B27" s="8" t="s">
        <v>219</v>
      </c>
      <c r="C27" s="8">
        <v>1</v>
      </c>
      <c r="D27" s="14" t="s">
        <v>220</v>
      </c>
      <c r="E27" s="9">
        <v>1602</v>
      </c>
      <c r="F27" s="8"/>
    </row>
    <row r="28" s="1" customFormat="1" ht="19" customHeight="1" spans="1:6">
      <c r="A28" s="8">
        <v>24</v>
      </c>
      <c r="B28" s="10" t="s">
        <v>196</v>
      </c>
      <c r="C28" s="8">
        <v>1</v>
      </c>
      <c r="D28" s="10" t="s">
        <v>50</v>
      </c>
      <c r="E28" s="9">
        <v>700</v>
      </c>
      <c r="F28" s="10"/>
    </row>
    <row r="29" s="1" customFormat="1" ht="19" customHeight="1" spans="1:6">
      <c r="A29" s="8">
        <v>25</v>
      </c>
      <c r="B29" s="10" t="s">
        <v>221</v>
      </c>
      <c r="C29" s="8">
        <v>2</v>
      </c>
      <c r="D29" s="10" t="s">
        <v>50</v>
      </c>
      <c r="E29" s="9">
        <v>400</v>
      </c>
      <c r="F29" s="10"/>
    </row>
    <row r="30" s="1" customFormat="1" ht="19" customHeight="1" spans="1:6">
      <c r="A30" s="8">
        <v>26</v>
      </c>
      <c r="B30" s="8" t="s">
        <v>222</v>
      </c>
      <c r="C30" s="10">
        <v>1</v>
      </c>
      <c r="D30" s="10" t="s">
        <v>206</v>
      </c>
      <c r="E30" s="12">
        <v>1170</v>
      </c>
      <c r="F30" s="10"/>
    </row>
    <row r="31" s="1" customFormat="1" ht="19" customHeight="1" spans="1:6">
      <c r="A31" s="8">
        <v>27</v>
      </c>
      <c r="B31" s="8" t="s">
        <v>217</v>
      </c>
      <c r="C31" s="10">
        <v>5</v>
      </c>
      <c r="D31" s="10" t="s">
        <v>223</v>
      </c>
      <c r="E31" s="9">
        <f>5*190</f>
        <v>950</v>
      </c>
      <c r="F31" s="10"/>
    </row>
    <row r="32" s="1" customFormat="1" ht="19" customHeight="1" spans="1:6">
      <c r="A32" s="8">
        <v>28</v>
      </c>
      <c r="B32" s="10" t="s">
        <v>224</v>
      </c>
      <c r="C32" s="10">
        <v>5</v>
      </c>
      <c r="D32" s="10" t="s">
        <v>220</v>
      </c>
      <c r="E32" s="9">
        <f>200*5</f>
        <v>1000</v>
      </c>
      <c r="F32" s="10"/>
    </row>
    <row r="33" s="1" customFormat="1" ht="19" customHeight="1" spans="1:6">
      <c r="A33" s="8">
        <v>29</v>
      </c>
      <c r="B33" s="10" t="s">
        <v>225</v>
      </c>
      <c r="C33" s="10">
        <v>2</v>
      </c>
      <c r="D33" s="10" t="s">
        <v>226</v>
      </c>
      <c r="E33" s="9">
        <f>2*200</f>
        <v>400</v>
      </c>
      <c r="F33" s="10"/>
    </row>
    <row r="34" s="1" customFormat="1" ht="19" customHeight="1" spans="1:6">
      <c r="A34" s="8">
        <v>30</v>
      </c>
      <c r="B34" s="10" t="s">
        <v>227</v>
      </c>
      <c r="C34" s="10">
        <v>4</v>
      </c>
      <c r="D34" s="10" t="s">
        <v>218</v>
      </c>
      <c r="E34" s="9">
        <f>4*190</f>
        <v>760</v>
      </c>
      <c r="F34" s="10"/>
    </row>
    <row r="35" s="1" customFormat="1" ht="19" customHeight="1" spans="1:6">
      <c r="A35" s="8">
        <v>31</v>
      </c>
      <c r="B35" s="10" t="s">
        <v>228</v>
      </c>
      <c r="C35" s="10">
        <v>20</v>
      </c>
      <c r="D35" s="10" t="s">
        <v>229</v>
      </c>
      <c r="E35" s="9">
        <v>3150</v>
      </c>
      <c r="F35" s="10"/>
    </row>
    <row r="36" s="1" customFormat="1" ht="19" customHeight="1" spans="1:6">
      <c r="A36" s="8">
        <v>32</v>
      </c>
      <c r="B36" s="8" t="s">
        <v>230</v>
      </c>
      <c r="C36" s="10">
        <v>2</v>
      </c>
      <c r="D36" s="10" t="s">
        <v>218</v>
      </c>
      <c r="E36" s="9">
        <v>1208</v>
      </c>
      <c r="F36" s="10"/>
    </row>
    <row r="37" s="1" customFormat="1" ht="19" customHeight="1" spans="1:6">
      <c r="A37" s="8">
        <v>33</v>
      </c>
      <c r="B37" s="10" t="s">
        <v>231</v>
      </c>
      <c r="C37" s="10">
        <v>1</v>
      </c>
      <c r="D37" s="10" t="s">
        <v>232</v>
      </c>
      <c r="E37" s="9">
        <v>200</v>
      </c>
      <c r="F37" s="10"/>
    </row>
    <row r="38" s="1" customFormat="1" ht="19" customHeight="1" spans="1:6">
      <c r="A38" s="8">
        <v>34</v>
      </c>
      <c r="B38" s="10" t="s">
        <v>233</v>
      </c>
      <c r="C38" s="10">
        <v>1</v>
      </c>
      <c r="D38" s="10" t="s">
        <v>234</v>
      </c>
      <c r="E38" s="9">
        <v>2300</v>
      </c>
      <c r="F38" s="10"/>
    </row>
    <row r="39" s="1" customFormat="1" ht="19" customHeight="1" spans="1:6">
      <c r="A39" s="8">
        <v>35</v>
      </c>
      <c r="B39" s="8" t="s">
        <v>217</v>
      </c>
      <c r="C39" s="10">
        <v>1</v>
      </c>
      <c r="D39" s="10" t="s">
        <v>218</v>
      </c>
      <c r="E39" s="9">
        <v>480</v>
      </c>
      <c r="F39" s="10"/>
    </row>
    <row r="40" s="1" customFormat="1" ht="19" customHeight="1" spans="1:6">
      <c r="A40" s="8">
        <v>36</v>
      </c>
      <c r="B40" s="8" t="s">
        <v>235</v>
      </c>
      <c r="C40" s="10">
        <v>2</v>
      </c>
      <c r="D40" s="10" t="s">
        <v>218</v>
      </c>
      <c r="E40" s="9">
        <f>2*145</f>
        <v>290</v>
      </c>
      <c r="F40" s="10"/>
    </row>
    <row r="41" s="1" customFormat="1" ht="19" customHeight="1" spans="1:6">
      <c r="A41" s="8">
        <v>37</v>
      </c>
      <c r="B41" s="10" t="s">
        <v>236</v>
      </c>
      <c r="C41" s="10">
        <v>5</v>
      </c>
      <c r="D41" s="10" t="s">
        <v>237</v>
      </c>
      <c r="E41" s="9">
        <f>5*310</f>
        <v>1550</v>
      </c>
      <c r="F41" s="10"/>
    </row>
    <row r="42" s="1" customFormat="1" ht="19" customHeight="1" spans="1:6">
      <c r="A42" s="8">
        <v>38</v>
      </c>
      <c r="B42" s="10" t="s">
        <v>217</v>
      </c>
      <c r="C42" s="10">
        <v>1</v>
      </c>
      <c r="D42" s="10" t="s">
        <v>238</v>
      </c>
      <c r="E42" s="9">
        <v>260</v>
      </c>
      <c r="F42" s="10"/>
    </row>
    <row r="43" s="1" customFormat="1" ht="19" customHeight="1" spans="1:6">
      <c r="A43" s="8">
        <v>39</v>
      </c>
      <c r="B43" s="10" t="s">
        <v>239</v>
      </c>
      <c r="C43" s="10">
        <v>1</v>
      </c>
      <c r="D43" s="10">
        <v>2017</v>
      </c>
      <c r="E43" s="12">
        <v>200</v>
      </c>
      <c r="F43" s="10"/>
    </row>
    <row r="44" s="1" customFormat="1" ht="19" customHeight="1" spans="1:6">
      <c r="A44" s="8">
        <v>40</v>
      </c>
      <c r="B44" s="10" t="s">
        <v>240</v>
      </c>
      <c r="C44" s="10">
        <v>1</v>
      </c>
      <c r="D44" s="10" t="s">
        <v>220</v>
      </c>
      <c r="E44" s="9">
        <v>265.5</v>
      </c>
      <c r="F44" s="10"/>
    </row>
    <row r="45" s="1" customFormat="1" ht="19" customHeight="1" spans="1:6">
      <c r="A45" s="8">
        <v>41</v>
      </c>
      <c r="B45" s="10" t="s">
        <v>241</v>
      </c>
      <c r="C45" s="10">
        <v>1</v>
      </c>
      <c r="D45" s="10" t="s">
        <v>229</v>
      </c>
      <c r="E45" s="9">
        <v>370</v>
      </c>
      <c r="F45" s="10"/>
    </row>
    <row r="46" s="1" customFormat="1" ht="19" customHeight="1" spans="1:6">
      <c r="A46" s="8">
        <v>42</v>
      </c>
      <c r="B46" s="10" t="s">
        <v>242</v>
      </c>
      <c r="C46" s="10">
        <v>55</v>
      </c>
      <c r="D46" s="10">
        <v>2015</v>
      </c>
      <c r="E46" s="12">
        <v>10000</v>
      </c>
      <c r="F46" s="10"/>
    </row>
    <row r="47" s="1" customFormat="1" ht="19" customHeight="1" spans="1:6">
      <c r="A47" s="8">
        <v>43</v>
      </c>
      <c r="B47" s="10" t="s">
        <v>243</v>
      </c>
      <c r="C47" s="10">
        <v>1</v>
      </c>
      <c r="D47" s="10" t="s">
        <v>50</v>
      </c>
      <c r="E47" s="12">
        <v>3700</v>
      </c>
      <c r="F47" s="10"/>
    </row>
    <row r="48" s="1" customFormat="1" ht="19" customHeight="1" spans="1:6">
      <c r="A48" s="8">
        <v>44</v>
      </c>
      <c r="B48" s="10" t="s">
        <v>244</v>
      </c>
      <c r="C48" s="10">
        <v>20</v>
      </c>
      <c r="D48" s="10" t="s">
        <v>220</v>
      </c>
      <c r="E48" s="15">
        <f>390*20</f>
        <v>7800</v>
      </c>
      <c r="F48" s="10"/>
    </row>
    <row r="49" s="1" customFormat="1" ht="19" customHeight="1" spans="1:6">
      <c r="A49" s="8">
        <v>45</v>
      </c>
      <c r="B49" s="10" t="s">
        <v>245</v>
      </c>
      <c r="C49" s="10">
        <v>1</v>
      </c>
      <c r="D49" s="10" t="s">
        <v>50</v>
      </c>
      <c r="E49" s="12">
        <v>1300</v>
      </c>
      <c r="F49" s="10"/>
    </row>
    <row r="50" s="1" customFormat="1" ht="19" customHeight="1" spans="1:6">
      <c r="A50" s="8">
        <v>46</v>
      </c>
      <c r="B50" s="10" t="s">
        <v>246</v>
      </c>
      <c r="C50" s="10">
        <v>1</v>
      </c>
      <c r="D50" s="10" t="s">
        <v>247</v>
      </c>
      <c r="E50" s="12">
        <v>4082</v>
      </c>
      <c r="F50" s="10"/>
    </row>
    <row r="51" s="1" customFormat="1" ht="19" customHeight="1" spans="1:6">
      <c r="A51" s="8">
        <v>47</v>
      </c>
      <c r="B51" s="10" t="s">
        <v>248</v>
      </c>
      <c r="C51" s="10">
        <v>2</v>
      </c>
      <c r="D51" s="10" t="s">
        <v>50</v>
      </c>
      <c r="E51" s="9">
        <v>1500</v>
      </c>
      <c r="F51" s="10"/>
    </row>
    <row r="52" s="1" customFormat="1" ht="19" customHeight="1" spans="1:6">
      <c r="A52" s="8">
        <v>48</v>
      </c>
      <c r="B52" s="10" t="s">
        <v>249</v>
      </c>
      <c r="C52" s="10">
        <v>8</v>
      </c>
      <c r="D52" s="10" t="s">
        <v>50</v>
      </c>
      <c r="E52" s="9">
        <v>1800</v>
      </c>
      <c r="F52" s="10"/>
    </row>
    <row r="53" s="1" customFormat="1" ht="19" customHeight="1" spans="1:6">
      <c r="A53" s="8">
        <v>49</v>
      </c>
      <c r="B53" s="10" t="s">
        <v>250</v>
      </c>
      <c r="C53" s="10">
        <v>1</v>
      </c>
      <c r="D53" s="10" t="s">
        <v>50</v>
      </c>
      <c r="E53" s="9">
        <v>2000</v>
      </c>
      <c r="F53" s="10"/>
    </row>
    <row r="54" s="1" customFormat="1" ht="19" customHeight="1" spans="1:6">
      <c r="A54" s="8">
        <v>50</v>
      </c>
      <c r="B54" s="10" t="s">
        <v>251</v>
      </c>
      <c r="C54" s="10">
        <v>1</v>
      </c>
      <c r="D54" s="10" t="s">
        <v>50</v>
      </c>
      <c r="E54" s="9">
        <v>2200</v>
      </c>
      <c r="F54" s="10"/>
    </row>
    <row r="55" s="1" customFormat="1" ht="19" customHeight="1" spans="1:6">
      <c r="A55" s="8">
        <v>51</v>
      </c>
      <c r="B55" s="10" t="s">
        <v>217</v>
      </c>
      <c r="C55" s="10">
        <v>30</v>
      </c>
      <c r="D55" s="10" t="s">
        <v>50</v>
      </c>
      <c r="E55" s="9">
        <v>5400</v>
      </c>
      <c r="F55" s="10"/>
    </row>
    <row r="56" s="1" customFormat="1" ht="19" customHeight="1" spans="1:6">
      <c r="A56" s="8">
        <v>52</v>
      </c>
      <c r="B56" s="10" t="s">
        <v>252</v>
      </c>
      <c r="C56" s="10">
        <v>1</v>
      </c>
      <c r="D56" s="10" t="s">
        <v>50</v>
      </c>
      <c r="E56" s="9">
        <v>2000</v>
      </c>
      <c r="F56" s="10"/>
    </row>
    <row r="57" s="1" customFormat="1" ht="19" customHeight="1" spans="1:6">
      <c r="A57" s="8">
        <v>53</v>
      </c>
      <c r="B57" s="10" t="s">
        <v>253</v>
      </c>
      <c r="C57" s="10">
        <v>1</v>
      </c>
      <c r="D57" s="10" t="s">
        <v>50</v>
      </c>
      <c r="E57" s="9">
        <v>1200</v>
      </c>
      <c r="F57" s="10"/>
    </row>
    <row r="58" s="1" customFormat="1" ht="19" customHeight="1" spans="1:6">
      <c r="A58" s="8">
        <v>54</v>
      </c>
      <c r="B58" s="10" t="s">
        <v>254</v>
      </c>
      <c r="C58" s="10">
        <v>3</v>
      </c>
      <c r="D58" s="10" t="s">
        <v>50</v>
      </c>
      <c r="E58" s="9">
        <f>250*3</f>
        <v>750</v>
      </c>
      <c r="F58" s="10"/>
    </row>
    <row r="59" s="1" customFormat="1" ht="19" customHeight="1" spans="1:6">
      <c r="A59" s="8">
        <v>55</v>
      </c>
      <c r="B59" s="10" t="s">
        <v>255</v>
      </c>
      <c r="C59" s="10">
        <v>3</v>
      </c>
      <c r="D59" s="10" t="s">
        <v>50</v>
      </c>
      <c r="E59" s="9">
        <f>250*3</f>
        <v>750</v>
      </c>
      <c r="F59" s="10"/>
    </row>
    <row r="60" s="1" customFormat="1" ht="19" customHeight="1" spans="1:6">
      <c r="A60" s="8">
        <v>56</v>
      </c>
      <c r="B60" s="8" t="s">
        <v>256</v>
      </c>
      <c r="C60" s="10">
        <v>2</v>
      </c>
      <c r="D60" s="14" t="s">
        <v>247</v>
      </c>
      <c r="E60" s="9">
        <v>9900</v>
      </c>
      <c r="F60" s="10"/>
    </row>
    <row r="61" s="1" customFormat="1" ht="19" customHeight="1" spans="1:6">
      <c r="A61" s="8">
        <v>57</v>
      </c>
      <c r="B61" s="10" t="s">
        <v>257</v>
      </c>
      <c r="C61" s="10">
        <v>10</v>
      </c>
      <c r="D61" s="10"/>
      <c r="E61" s="9">
        <v>3850</v>
      </c>
      <c r="F61" s="10"/>
    </row>
    <row r="62" s="1" customFormat="1" ht="19" customHeight="1" spans="1:6">
      <c r="A62" s="8">
        <v>58</v>
      </c>
      <c r="B62" s="10" t="s">
        <v>258</v>
      </c>
      <c r="C62" s="10">
        <v>2</v>
      </c>
      <c r="D62" s="10">
        <v>2017</v>
      </c>
      <c r="E62" s="9">
        <f>3065*2</f>
        <v>6130</v>
      </c>
      <c r="F62" s="10"/>
    </row>
    <row r="63" s="1" customFormat="1" ht="19" customHeight="1" spans="1:6">
      <c r="A63" s="8">
        <v>59</v>
      </c>
      <c r="B63" s="10" t="s">
        <v>259</v>
      </c>
      <c r="C63" s="10">
        <v>1</v>
      </c>
      <c r="D63" s="10" t="s">
        <v>247</v>
      </c>
      <c r="E63" s="9">
        <v>3425</v>
      </c>
      <c r="F63" s="10"/>
    </row>
    <row r="64" s="1" customFormat="1" ht="19" customHeight="1" spans="1:6">
      <c r="A64" s="8">
        <v>60</v>
      </c>
      <c r="B64" s="10" t="s">
        <v>260</v>
      </c>
      <c r="C64" s="10">
        <v>2</v>
      </c>
      <c r="D64" s="10" t="s">
        <v>247</v>
      </c>
      <c r="E64" s="9">
        <f>1470*2</f>
        <v>2940</v>
      </c>
      <c r="F64" s="10"/>
    </row>
    <row r="65" s="1" customFormat="1" ht="19" customHeight="1" spans="1:6">
      <c r="A65" s="8">
        <v>61</v>
      </c>
      <c r="B65" s="10" t="s">
        <v>261</v>
      </c>
      <c r="C65" s="10">
        <v>1</v>
      </c>
      <c r="D65" s="10" t="s">
        <v>50</v>
      </c>
      <c r="E65" s="9">
        <v>1250</v>
      </c>
      <c r="F65" s="10"/>
    </row>
    <row r="66" s="1" customFormat="1" ht="19" customHeight="1" spans="1:6">
      <c r="A66" s="8">
        <v>62</v>
      </c>
      <c r="B66" s="10" t="s">
        <v>262</v>
      </c>
      <c r="C66" s="10">
        <v>1</v>
      </c>
      <c r="D66" s="10" t="s">
        <v>50</v>
      </c>
      <c r="E66" s="9">
        <v>1250</v>
      </c>
      <c r="F66" s="10"/>
    </row>
    <row r="67" s="1" customFormat="1" ht="19" customHeight="1" spans="1:6">
      <c r="A67" s="8">
        <v>63</v>
      </c>
      <c r="B67" s="10" t="s">
        <v>243</v>
      </c>
      <c r="C67" s="10">
        <v>1</v>
      </c>
      <c r="D67" s="10" t="s">
        <v>50</v>
      </c>
      <c r="E67" s="9">
        <v>3700</v>
      </c>
      <c r="F67" s="10"/>
    </row>
    <row r="68" s="1" customFormat="1" ht="19" customHeight="1" spans="1:6">
      <c r="A68" s="8">
        <v>64</v>
      </c>
      <c r="B68" s="10" t="s">
        <v>222</v>
      </c>
      <c r="C68" s="10">
        <v>24</v>
      </c>
      <c r="D68" s="10" t="s">
        <v>50</v>
      </c>
      <c r="E68" s="9">
        <f>200*24</f>
        <v>4800</v>
      </c>
      <c r="F68" s="10"/>
    </row>
    <row r="69" s="1" customFormat="1" ht="19" customHeight="1" spans="1:6">
      <c r="A69" s="8">
        <v>65</v>
      </c>
      <c r="B69" s="10" t="s">
        <v>263</v>
      </c>
      <c r="C69" s="10">
        <v>3</v>
      </c>
      <c r="D69" s="10" t="s">
        <v>50</v>
      </c>
      <c r="E69" s="9">
        <f>1650*3</f>
        <v>4950</v>
      </c>
      <c r="F69" s="10"/>
    </row>
    <row r="70" s="1" customFormat="1" ht="19" customHeight="1" spans="1:6">
      <c r="A70" s="8">
        <v>66</v>
      </c>
      <c r="B70" s="10" t="s">
        <v>264</v>
      </c>
      <c r="C70" s="10">
        <v>1</v>
      </c>
      <c r="D70" s="10" t="s">
        <v>50</v>
      </c>
      <c r="E70" s="9">
        <v>2500</v>
      </c>
      <c r="F70" s="10"/>
    </row>
    <row r="71" s="1" customFormat="1" ht="19" customHeight="1" spans="1:6">
      <c r="A71" s="8">
        <v>67</v>
      </c>
      <c r="B71" s="10" t="s">
        <v>265</v>
      </c>
      <c r="C71" s="10">
        <v>4</v>
      </c>
      <c r="D71" s="10" t="s">
        <v>50</v>
      </c>
      <c r="E71" s="9">
        <v>2000</v>
      </c>
      <c r="F71" s="10"/>
    </row>
    <row r="72" s="1" customFormat="1" ht="19" customHeight="1" spans="1:6">
      <c r="A72" s="8">
        <v>68</v>
      </c>
      <c r="B72" s="10" t="s">
        <v>266</v>
      </c>
      <c r="C72" s="10">
        <v>1</v>
      </c>
      <c r="D72" s="10" t="s">
        <v>50</v>
      </c>
      <c r="E72" s="9">
        <v>2500</v>
      </c>
      <c r="F72" s="10"/>
    </row>
    <row r="73" s="1" customFormat="1" ht="19" customHeight="1" spans="1:6">
      <c r="A73" s="8">
        <v>69</v>
      </c>
      <c r="B73" s="10" t="s">
        <v>267</v>
      </c>
      <c r="C73" s="10">
        <v>1</v>
      </c>
      <c r="D73" s="10" t="s">
        <v>268</v>
      </c>
      <c r="E73" s="9">
        <v>4980</v>
      </c>
      <c r="F73" s="10"/>
    </row>
    <row r="74" s="1" customFormat="1" ht="19" customHeight="1" spans="1:6">
      <c r="A74" s="8">
        <v>70</v>
      </c>
      <c r="B74" s="10" t="s">
        <v>267</v>
      </c>
      <c r="C74" s="10">
        <v>1</v>
      </c>
      <c r="D74" s="10" t="s">
        <v>269</v>
      </c>
      <c r="E74" s="9">
        <v>9950</v>
      </c>
      <c r="F74" s="10"/>
    </row>
    <row r="75" s="1" customFormat="1" ht="19" customHeight="1" spans="1:6">
      <c r="A75" s="8">
        <v>71</v>
      </c>
      <c r="B75" s="10" t="s">
        <v>267</v>
      </c>
      <c r="C75" s="8">
        <v>1</v>
      </c>
      <c r="D75" s="8" t="s">
        <v>270</v>
      </c>
      <c r="E75" s="9">
        <v>4980</v>
      </c>
      <c r="F75" s="10"/>
    </row>
    <row r="76" s="3" customFormat="1" customHeight="1" spans="1:6">
      <c r="A76" s="16"/>
      <c r="B76" s="16" t="s">
        <v>191</v>
      </c>
      <c r="C76" s="16">
        <f>SUM(C6:C75)</f>
        <v>262</v>
      </c>
      <c r="D76" s="16"/>
      <c r="E76" s="17">
        <f>SUM(E6:E75)</f>
        <v>166291.5</v>
      </c>
      <c r="F76" s="16"/>
    </row>
  </sheetData>
  <mergeCells count="4">
    <mergeCell ref="A1:B1"/>
    <mergeCell ref="A2:F2"/>
    <mergeCell ref="A3:B3"/>
    <mergeCell ref="C3:E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附件一</vt:lpstr>
      <vt:lpstr>附件二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C。</cp:lastModifiedBy>
  <dcterms:created xsi:type="dcterms:W3CDTF">2024-12-25T02:13:00Z</dcterms:created>
  <dcterms:modified xsi:type="dcterms:W3CDTF">2024-12-25T02:26:11Z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446CB1C343154666BCA02943431F48DE</vt:lpwstr>
  </property>
  <property fmtid="{D5CDD505-2E9C-101B-9397-08002B2CF9AE}" pid="3" name="KSOProductBuildVer">
    <vt:lpwstr>2052-11.1.0.12165</vt:lpwstr>
  </property>
</Properties>
</file>